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9" activeTab="0"/>
  </bookViews>
  <sheets>
    <sheet name="resultats" sheetId="1" r:id="rId1"/>
    <sheet name="Feuille1_21" sheetId="2" r:id="rId2"/>
    <sheet name="Feuille1_22" sheetId="3" r:id="rId3"/>
    <sheet name="Feuille1_23" sheetId="4" r:id="rId4"/>
    <sheet name="Feuille1_24" sheetId="5" r:id="rId5"/>
    <sheet name="Feuille1_25" sheetId="6" r:id="rId6"/>
    <sheet name="Feuille1_26" sheetId="7" r:id="rId7"/>
    <sheet name="Feuille1_27" sheetId="8" r:id="rId8"/>
    <sheet name="Feuille1_28" sheetId="9" r:id="rId9"/>
    <sheet name="Feuille1_29" sheetId="10" r:id="rId10"/>
    <sheet name="Feuille1_30" sheetId="11" r:id="rId11"/>
  </sheets>
  <definedNames>
    <definedName name="Excel_BuiltIn_Print_Area_11">#REF!</definedName>
    <definedName name="_xlnm.Print_Area" localSheetId="0">'resultats'!$A$1:$L$65</definedName>
  </definedNames>
  <calcPr fullCalcOnLoad="1"/>
</workbook>
</file>

<file path=xl/sharedStrings.xml><?xml version="1.0" encoding="utf-8"?>
<sst xmlns="http://schemas.openxmlformats.org/spreadsheetml/2006/main" count="891" uniqueCount="327">
  <si>
    <t>sexe</t>
  </si>
  <si>
    <t>n°</t>
  </si>
  <si>
    <t>NOM</t>
  </si>
  <si>
    <t>N° de LOF</t>
  </si>
  <si>
    <t>Identification</t>
  </si>
  <si>
    <t>Propriétaire</t>
  </si>
  <si>
    <t>Manche 1</t>
  </si>
  <si>
    <t>Manche 2</t>
  </si>
  <si>
    <t>TOTAL</t>
  </si>
  <si>
    <t>Pénalité</t>
  </si>
  <si>
    <t>/400</t>
  </si>
  <si>
    <t>/200</t>
  </si>
  <si>
    <t>Classt</t>
  </si>
  <si>
    <t>Titre-Récompense</t>
  </si>
  <si>
    <t>Race :</t>
  </si>
  <si>
    <t xml:space="preserve">Distance : </t>
  </si>
  <si>
    <t>cacil &gt;133</t>
  </si>
  <si>
    <t>cacp &gt; 165</t>
  </si>
  <si>
    <t>M</t>
  </si>
  <si>
    <t>F</t>
  </si>
  <si>
    <t>BROUDEUR Annette</t>
  </si>
  <si>
    <t>DUBOURG-CONVERT</t>
  </si>
  <si>
    <t>6764/1014</t>
  </si>
  <si>
    <t>HUREL Nathalie</t>
  </si>
  <si>
    <t>CRYSTAL DU DOMAINE DE CHANTELOUP</t>
  </si>
  <si>
    <t>GRADEY-COPPEY</t>
  </si>
  <si>
    <t>DAPHNE DES COTEAUX DE SOUBIROUS</t>
  </si>
  <si>
    <t>2FUD806</t>
  </si>
  <si>
    <t>267/88</t>
  </si>
  <si>
    <t>CAMIL EL SABIG DEL SAYAD EL GAZEL</t>
  </si>
  <si>
    <t>2116/517</t>
  </si>
  <si>
    <t>ZAHID Mohamed</t>
  </si>
  <si>
    <t>PFENNINGER Heidi</t>
  </si>
  <si>
    <t>D'JAFAR DE LA BERONDIERE</t>
  </si>
  <si>
    <t>DAÏA DE LA BERONDIERE</t>
  </si>
  <si>
    <t>KOHLER Danièle</t>
  </si>
  <si>
    <t>AARON DU CROQUET</t>
  </si>
  <si>
    <t>034786/07226</t>
  </si>
  <si>
    <t>2EFX944</t>
  </si>
  <si>
    <t>WALGER Nicolas</t>
  </si>
  <si>
    <t xml:space="preserve"> </t>
  </si>
  <si>
    <t>A20683</t>
  </si>
  <si>
    <t>CALINE DE KERAMAT</t>
  </si>
  <si>
    <t>C006</t>
  </si>
  <si>
    <t>582/158</t>
  </si>
  <si>
    <t>MET MAG 2264/08</t>
  </si>
  <si>
    <t>Race : PODENCO Femelle</t>
  </si>
  <si>
    <t>SILVERHAWK'S UP TO NEVERLAND</t>
  </si>
  <si>
    <t>39444/7901</t>
  </si>
  <si>
    <t>DURR Pascale</t>
  </si>
  <si>
    <t>SILVERHAWK'S U-TURN</t>
  </si>
  <si>
    <t>Race : WHIPPET MALES</t>
  </si>
  <si>
    <t>37670/9347</t>
  </si>
  <si>
    <t>BRUGIRARD Annette</t>
  </si>
  <si>
    <t>BOUCLE D'OR DU CEDRE BLEU DE MONETTE</t>
  </si>
  <si>
    <t>SILVERHAWK'S U AND ME</t>
  </si>
  <si>
    <t>WIDAD OF GOLDENQUEEN</t>
  </si>
  <si>
    <t>HASTA LA VISTA AL JALALABAD</t>
  </si>
  <si>
    <t>A09069</t>
  </si>
  <si>
    <t>756095200117324</t>
  </si>
  <si>
    <t>FUETER Hilda</t>
  </si>
  <si>
    <t>VETTER Petra &amp; Olaf</t>
  </si>
  <si>
    <t>ZURCHER Gertrud</t>
  </si>
  <si>
    <t>AVEL DE KERAMAT</t>
  </si>
  <si>
    <t>TARI SULEIKA OF GOLDENQUEEN</t>
  </si>
  <si>
    <t>LOSH1057661</t>
  </si>
  <si>
    <t>A20337</t>
  </si>
  <si>
    <t>A20696</t>
  </si>
  <si>
    <t>967000001332762</t>
  </si>
  <si>
    <t>276098100971730</t>
  </si>
  <si>
    <t>756095200042986</t>
  </si>
  <si>
    <t>MARVILLE Christine</t>
  </si>
  <si>
    <t>BOLODENKA OD PODHORNIHO VRCHU</t>
  </si>
  <si>
    <t>B17814</t>
  </si>
  <si>
    <t>JANSEN-STEIDL Barbara u. Erich</t>
  </si>
  <si>
    <t>AÏNHOA D'OTCHOA</t>
  </si>
  <si>
    <t>40/13</t>
  </si>
  <si>
    <t>LINTIGNAT Daniel</t>
  </si>
  <si>
    <t>Race : GALGO MIXTES</t>
  </si>
  <si>
    <t>BANDOLERO A LA COUR DU ROI BOULOU</t>
  </si>
  <si>
    <t>ROMANOW'S ELMIRA</t>
  </si>
  <si>
    <t>SHSB693793</t>
  </si>
  <si>
    <t>PFENNINGER Petra &amp; Rolf</t>
  </si>
  <si>
    <t>Race : GREYHOUND MIXTES</t>
  </si>
  <si>
    <t>CLAES-DEREUMAUX Danny</t>
  </si>
  <si>
    <t>FALL IN SHOW DE MAGISTRIS</t>
  </si>
  <si>
    <t>BLANC NUAGE UPNANI DE MAGISTRIS</t>
  </si>
  <si>
    <t>GOURMET CINQ ETOILES DE MAGISTRIS</t>
  </si>
  <si>
    <t>FEMME FATALE GILANI DE MAGISTRIS</t>
  </si>
  <si>
    <t>7850/1177</t>
  </si>
  <si>
    <t>LOS645293</t>
  </si>
  <si>
    <t>8181/1975</t>
  </si>
  <si>
    <t>7931/1944</t>
  </si>
  <si>
    <t>FAHIM SHARAF AL BAIT</t>
  </si>
  <si>
    <t>DAMAS ORASCHAN AL FIRDOUS</t>
  </si>
  <si>
    <t>3864/976</t>
  </si>
  <si>
    <t>SHSB A08574</t>
  </si>
  <si>
    <t>LOSH 692621</t>
  </si>
  <si>
    <t>2301/548</t>
  </si>
  <si>
    <t>PELLETIER Bernard</t>
  </si>
  <si>
    <t>FARIDA MEISSOUM DE LA BERONDIERE</t>
  </si>
  <si>
    <t>SHSB 695950</t>
  </si>
  <si>
    <t>BÄCHTIGER Rosy</t>
  </si>
  <si>
    <t>SHSB 685966</t>
  </si>
  <si>
    <t>SHSB 685968</t>
  </si>
  <si>
    <t>EROLD FLYNN DES COLLINES NOIRES</t>
  </si>
  <si>
    <t>WULLSCHLEGER A.et S.</t>
  </si>
  <si>
    <t>FELT M.</t>
  </si>
  <si>
    <t>Race : WHIPPET FEMELLE</t>
  </si>
  <si>
    <t>JACKY'S SMILLING DEESLY</t>
  </si>
  <si>
    <t>AVALON'S PIECE OF A DREAM</t>
  </si>
  <si>
    <t>EVERMORE DU DOMAINE DES CHOJNACKI</t>
  </si>
  <si>
    <t>ETERNAL SUNLIGHT DU DOMAINE DES CHOJNACKI</t>
  </si>
  <si>
    <t>2FAT808</t>
  </si>
  <si>
    <t>SHSB 685969</t>
  </si>
  <si>
    <t>SHSB 672202</t>
  </si>
  <si>
    <t>SHSB 676808</t>
  </si>
  <si>
    <t>39678/9810</t>
  </si>
  <si>
    <t>39165/9683</t>
  </si>
  <si>
    <t>35714/8821</t>
  </si>
  <si>
    <t>CHONAC/BERTIERI/MOYET</t>
  </si>
  <si>
    <t>Race : CIRNECO MALE</t>
  </si>
  <si>
    <t>168/39</t>
  </si>
  <si>
    <t>MICHEL Carmen</t>
  </si>
  <si>
    <t>ADIAH MRAJA</t>
  </si>
  <si>
    <t>RUZINSKA Martina</t>
  </si>
  <si>
    <t>TEMUDSCHIN OF GOLDENQUEEN</t>
  </si>
  <si>
    <t>756098100412800</t>
  </si>
  <si>
    <t>756095200084532</t>
  </si>
  <si>
    <t>SHSB668845</t>
  </si>
  <si>
    <t xml:space="preserve"> ZÜRCHER Gertrud</t>
  </si>
  <si>
    <t>AMALI DE CHAS AN AVEL</t>
  </si>
  <si>
    <t>EXQUISE PANDORA MARVELLOUS SUGAR</t>
  </si>
  <si>
    <t>CH. IB.IC.IBP INDHÏRA D'ABD EL SHIRAZ</t>
  </si>
  <si>
    <t>A21123</t>
  </si>
  <si>
    <t>26514/5427</t>
  </si>
  <si>
    <t>276098104250813</t>
  </si>
  <si>
    <t>250269500325074</t>
  </si>
  <si>
    <t xml:space="preserve"> SEZNEC / FRAGE</t>
  </si>
  <si>
    <t>F'DAGARAMM JAOUHARA-SAHEL</t>
  </si>
  <si>
    <t>D'AGERZAMM JAOUHARA-SAHEL</t>
  </si>
  <si>
    <t>F'KOUNDOU JAOUHARA-SAHEL</t>
  </si>
  <si>
    <t>250269500374459</t>
  </si>
  <si>
    <t>1223/269</t>
  </si>
  <si>
    <t>1154/251</t>
  </si>
  <si>
    <t>1226/271</t>
  </si>
  <si>
    <t>KUNTZ Claudine</t>
  </si>
  <si>
    <t>CH. TPO. HEREBAN WOLFSKAÏA</t>
  </si>
  <si>
    <t>15453/02721</t>
  </si>
  <si>
    <t>BHOGON</t>
  </si>
  <si>
    <t>PEZET Jean Paul</t>
  </si>
  <si>
    <t>GRANDE FETE DIVINE DU TRIPLE BOIS</t>
  </si>
  <si>
    <t>GUAPA OF MUMA</t>
  </si>
  <si>
    <t>EGPF136</t>
  </si>
  <si>
    <t>677/232</t>
  </si>
  <si>
    <t>685/235</t>
  </si>
  <si>
    <t>FRELIN Jean Claude</t>
  </si>
  <si>
    <t>CH.FIORINO JUNIO DEL OVO</t>
  </si>
  <si>
    <t>GHANA RED PRINCE DE LA HAULTIERE</t>
  </si>
  <si>
    <t>CHRISTCILE'S DAKOTA DOLON</t>
  </si>
  <si>
    <t>EDELWEISS DE VIRAVIE</t>
  </si>
  <si>
    <t>DYNASTIE DE BELOUYEVA</t>
  </si>
  <si>
    <t>DRAKE DE BELOUYEVA</t>
  </si>
  <si>
    <t>DIDROUZ DE BELOUYEVA</t>
  </si>
  <si>
    <t>8784/1597</t>
  </si>
  <si>
    <t>8494/1519</t>
  </si>
  <si>
    <t>8595/1877</t>
  </si>
  <si>
    <t>8532/1845</t>
  </si>
  <si>
    <t>8531/1844</t>
  </si>
  <si>
    <t>8533/1843</t>
  </si>
  <si>
    <t>2CKL218</t>
  </si>
  <si>
    <t>250268500869233</t>
  </si>
  <si>
    <t>250268500083959</t>
  </si>
  <si>
    <t>250269604354138</t>
  </si>
  <si>
    <t>250268500084712</t>
  </si>
  <si>
    <t>250268500084066</t>
  </si>
  <si>
    <t>JOURDHEUIL Michelle</t>
  </si>
  <si>
    <t>SEZNEC /FRAGE</t>
  </si>
  <si>
    <t>CH LSP KUCORGO DOMBI GYAPOT</t>
  </si>
  <si>
    <t>REPÛLJ EDDYG</t>
  </si>
  <si>
    <t>VIRAG OF GOLDENQUEEN</t>
  </si>
  <si>
    <t>VANDA OF GOLDENQUEEN</t>
  </si>
  <si>
    <t>FARAUD</t>
  </si>
  <si>
    <t>135/57</t>
  </si>
  <si>
    <t>127/59</t>
  </si>
  <si>
    <t>SHSB682844</t>
  </si>
  <si>
    <t>SHSB682841</t>
  </si>
  <si>
    <t>Race : MAGYAR AGAR MIXTE</t>
  </si>
  <si>
    <t>Race : P.L.I MALE</t>
  </si>
  <si>
    <t xml:space="preserve"> MCH. CH. TPO ANAM CARA'S ARTAMIR *Etoile*</t>
  </si>
  <si>
    <t>GRAND CRU CLASSE BAMANI DE MAGISTRIS</t>
  </si>
  <si>
    <t>8655/1266</t>
  </si>
  <si>
    <t xml:space="preserve"> WALTHER Franziska</t>
  </si>
  <si>
    <t xml:space="preserve"> HUREL Nathalie</t>
  </si>
  <si>
    <t>CEZANNE DU DOMAINE DE CHANTELOUP</t>
  </si>
  <si>
    <t>GRIBOUILLE DU DOMAINE DE CHANTELOUP</t>
  </si>
  <si>
    <t>GRAVURE DE MODE DE MAGISTRIS</t>
  </si>
  <si>
    <t>FINE FLEUR DU DOMAINE DE CHANTELOUP</t>
  </si>
  <si>
    <t>6862/1680</t>
  </si>
  <si>
    <t>8180/1972</t>
  </si>
  <si>
    <t>3785/1673</t>
  </si>
  <si>
    <t>8282/1993</t>
  </si>
  <si>
    <t>7887/1955</t>
  </si>
  <si>
    <t>250269801093444</t>
  </si>
  <si>
    <t>250269801674810</t>
  </si>
  <si>
    <t>250269801041757</t>
  </si>
  <si>
    <t>250269500422432</t>
  </si>
  <si>
    <t>250269500419569</t>
  </si>
  <si>
    <t>250269602960408</t>
  </si>
  <si>
    <t>250269801521753</t>
  </si>
  <si>
    <t>956000001095702</t>
  </si>
  <si>
    <t>MYOTTE Muriel</t>
  </si>
  <si>
    <t>Race : SALUKI MIXTE</t>
  </si>
  <si>
    <t>KHAYIF EL WAWAAH SAMAD KHAN</t>
  </si>
  <si>
    <t>IODAH MIN AL ASIFE</t>
  </si>
  <si>
    <t>3877/1133</t>
  </si>
  <si>
    <t>GNEITING Cathie</t>
  </si>
  <si>
    <t xml:space="preserve">MEYER Christine </t>
  </si>
  <si>
    <t>CITERNESCHI Catherine</t>
  </si>
  <si>
    <t>Race : SLOUGHIS MIXTES</t>
  </si>
  <si>
    <t>FIDAWI EL HICHEM DE LA BERONDIERE</t>
  </si>
  <si>
    <t>AMAYA SABIIH AL SAHRA</t>
  </si>
  <si>
    <t>KAMINA BOHEMIA GENAO</t>
  </si>
  <si>
    <t>2199/610</t>
  </si>
  <si>
    <t>DEBAYE Marie France</t>
  </si>
  <si>
    <t>LIEDTKE Thomas</t>
  </si>
  <si>
    <t>FALCON DU LOGIS DES HARFANGS</t>
  </si>
  <si>
    <t>EXTRA DU MANOIR DE LA GRENOUILLERE</t>
  </si>
  <si>
    <t>SILVERHAWK'VASCO DA GAMA</t>
  </si>
  <si>
    <t>SILVERHAWK'S URGENT TO LIFE</t>
  </si>
  <si>
    <t>SILVERHAWK'S SPIRIT OF THE HAWK</t>
  </si>
  <si>
    <t>GIBBS DES TROLLS MALICIEUX</t>
  </si>
  <si>
    <t>FAHRENHEIT di BH</t>
  </si>
  <si>
    <t>DROLE DE COPAIN DE BELOUYEVA</t>
  </si>
  <si>
    <t>MAC ALLAN FANGIO OF THE MOON</t>
  </si>
  <si>
    <t>40239/</t>
  </si>
  <si>
    <t>39377/7881</t>
  </si>
  <si>
    <t>SHSB 685967</t>
  </si>
  <si>
    <t>SHSB 699531</t>
  </si>
  <si>
    <t>41327/8260</t>
  </si>
  <si>
    <t>10/37947</t>
  </si>
  <si>
    <t>38015/7630</t>
  </si>
  <si>
    <t>41348/8059</t>
  </si>
  <si>
    <t>GÄRNI Rita</t>
  </si>
  <si>
    <t>SCHMID Kurt</t>
  </si>
  <si>
    <t xml:space="preserve"> FORRER/FELDMANN</t>
  </si>
  <si>
    <t>MASNADA Marise</t>
  </si>
  <si>
    <t>NEE-MARTIN Christiane</t>
  </si>
  <si>
    <t>ETERNAL SUNSHINE DU DOMAINE DES CHOJNACKI</t>
  </si>
  <si>
    <t>CALYPSO DU BOIS MELUSINE</t>
  </si>
  <si>
    <t>FASHION GIRL DU DOMAINE DES CHOJNACKI</t>
  </si>
  <si>
    <t>SILVERHAWK'S VIS-À-VIS</t>
  </si>
  <si>
    <t>GROSSE FATIGUE DE LA VALLEE DES BARONNIES</t>
  </si>
  <si>
    <t>SILVERHAWK'S SILENT HILL</t>
  </si>
  <si>
    <t>GI LINN DE LA CROISEE DES ANGES</t>
  </si>
  <si>
    <t>FASHION VICTIME DU DOMAINE DES CHOJNACKI</t>
  </si>
  <si>
    <t>MERADITH FAVOURITE EVERYONE L.S.P.</t>
  </si>
  <si>
    <t>GAGNER LE GROS LOT DE LA VALLEE DES BARONNIES</t>
  </si>
  <si>
    <t>GRAINE MALICIEUSE DE LA VALLEE DES BARONNIES</t>
  </si>
  <si>
    <t>GRAINE D'AVOINE DE LA VALLEE DES BARONNIES</t>
  </si>
  <si>
    <t>39166/9682</t>
  </si>
  <si>
    <t>37373/9759</t>
  </si>
  <si>
    <t>4110/10080</t>
  </si>
  <si>
    <t>SHSB 699534</t>
  </si>
  <si>
    <t>42460/10259</t>
  </si>
  <si>
    <t>SHSB672201</t>
  </si>
  <si>
    <t>41483/10272</t>
  </si>
  <si>
    <t>41102/10116</t>
  </si>
  <si>
    <t>PKR-X-7253/BE/RSH9132785</t>
  </si>
  <si>
    <t>42449/10257</t>
  </si>
  <si>
    <t>10WHIP 41523/10185</t>
  </si>
  <si>
    <t>10WHIP 41522/10182</t>
  </si>
  <si>
    <t>CAVION Pascale</t>
  </si>
  <si>
    <t>GOLFIER Arlette</t>
  </si>
  <si>
    <t>MANCHON/LAGRANGE</t>
  </si>
  <si>
    <t>FORRER/FELDMANN</t>
  </si>
  <si>
    <t xml:space="preserve"> BERTHOUD Jeannine</t>
  </si>
  <si>
    <t xml:space="preserve"> MARVILLE Christine</t>
  </si>
  <si>
    <t>Race : DEERHOUND MIXTE</t>
  </si>
  <si>
    <t>NELUNGALOO MESHACH</t>
  </si>
  <si>
    <t>SHSB 698633</t>
  </si>
  <si>
    <t>ADELCHI ELISIR dit *Ciel*</t>
  </si>
  <si>
    <t>GOODBYE DARLING DE MAGISTRIS dit *Soleil*</t>
  </si>
  <si>
    <t>LOS713884</t>
  </si>
  <si>
    <t>LOS712714</t>
  </si>
  <si>
    <t>WALTHER Franziska</t>
  </si>
  <si>
    <t>FORFAIT</t>
  </si>
  <si>
    <t>ABANDON</t>
  </si>
  <si>
    <t>Distance : 700</t>
  </si>
  <si>
    <t>DISQUALIFIE</t>
  </si>
  <si>
    <t>1er Exc</t>
  </si>
  <si>
    <t xml:space="preserve"> CACP</t>
  </si>
  <si>
    <t>CACIL</t>
  </si>
  <si>
    <t>2ème Exc</t>
  </si>
  <si>
    <t>RCACIL</t>
  </si>
  <si>
    <t>RCACP</t>
  </si>
  <si>
    <t>3ème Exc</t>
  </si>
  <si>
    <t>4ème Exc</t>
  </si>
  <si>
    <t>5ème Exc</t>
  </si>
  <si>
    <t>6ème Exc</t>
  </si>
  <si>
    <t>7ème Exc</t>
  </si>
  <si>
    <t>1ère Exc</t>
  </si>
  <si>
    <t>CACP</t>
  </si>
  <si>
    <t>BÜLHER Esther</t>
  </si>
  <si>
    <t>DELERCE</t>
  </si>
  <si>
    <t>LEGENDRE</t>
  </si>
  <si>
    <t>ZURCHER</t>
  </si>
  <si>
    <t>1ere Exc</t>
  </si>
  <si>
    <t>8ème Exc</t>
  </si>
  <si>
    <t>9ème Exc</t>
  </si>
  <si>
    <t>BLESSURE</t>
  </si>
  <si>
    <t>5ème Exc excquo</t>
  </si>
  <si>
    <t>10ème Exc</t>
  </si>
  <si>
    <t>11ème Exc</t>
  </si>
  <si>
    <t>5ème Exc eacquo</t>
  </si>
  <si>
    <t>10ème Exc eacquo</t>
  </si>
  <si>
    <t>12ème Exc</t>
  </si>
  <si>
    <t>13ème Exc</t>
  </si>
  <si>
    <t>WHIPPET HORS CLASSE</t>
  </si>
  <si>
    <t>Race : AFGHANS Mixtes</t>
  </si>
  <si>
    <t>Distance : 700 m</t>
  </si>
  <si>
    <t>Race : Barzoi mixte</t>
  </si>
  <si>
    <t>Race : Azawakh Male</t>
  </si>
  <si>
    <t>Race : Chart polski male</t>
  </si>
  <si>
    <t>Distance : 600 m</t>
  </si>
  <si>
    <t>Race : P.L.I. Femelle</t>
  </si>
  <si>
    <t>classt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</si>
</sst>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Vrai&quot;;&quot;Vrai&quot;;&quot;Faux&quot;"/>
    <numFmt numFmtId="170" formatCode="&quot;Actif&quot;;&quot;Actif&quot;;&quot;Inactif&quot;"/>
    <numFmt numFmtId="171" formatCode="00000"/>
    <numFmt numFmtId="172" formatCode="[$€-2]\ #,##0.00_);[Red]\([$€-2]\ #,##0.00\)"/>
  </numFmts>
  <fonts count="60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4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59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8"/>
      <color indexed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3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3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justify" vertical="top" wrapText="1"/>
      <protection locked="0"/>
    </xf>
    <xf numFmtId="0" fontId="12" fillId="33" borderId="15" xfId="0" applyFont="1" applyFill="1" applyBorder="1" applyAlignment="1" applyProtection="1">
      <alignment horizontal="justify" vertical="top" wrapText="1"/>
      <protection locked="0"/>
    </xf>
    <xf numFmtId="0" fontId="13" fillId="33" borderId="15" xfId="0" applyFont="1" applyFill="1" applyBorder="1" applyAlignment="1" applyProtection="1">
      <alignment vertical="center"/>
      <protection locked="0"/>
    </xf>
    <xf numFmtId="3" fontId="13" fillId="33" borderId="15" xfId="0" applyNumberFormat="1" applyFont="1" applyFill="1" applyBorder="1" applyAlignment="1" applyProtection="1">
      <alignment vertical="center"/>
      <protection locked="0"/>
    </xf>
    <xf numFmtId="3" fontId="13" fillId="33" borderId="15" xfId="0" applyNumberFormat="1" applyFont="1" applyFill="1" applyBorder="1" applyAlignment="1">
      <alignment vertical="center"/>
    </xf>
    <xf numFmtId="1" fontId="14" fillId="33" borderId="15" xfId="0" applyNumberFormat="1" applyFont="1" applyFill="1" applyBorder="1" applyAlignment="1" applyProtection="1">
      <alignment vertical="center"/>
      <protection locked="0"/>
    </xf>
    <xf numFmtId="164" fontId="13" fillId="33" borderId="15" xfId="0" applyNumberFormat="1" applyFont="1" applyFill="1" applyBorder="1" applyAlignment="1">
      <alignment vertical="center"/>
    </xf>
    <xf numFmtId="0" fontId="15" fillId="33" borderId="15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7" fillId="33" borderId="15" xfId="0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20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right" wrapText="1"/>
    </xf>
    <xf numFmtId="49" fontId="20" fillId="0" borderId="16" xfId="0" applyNumberFormat="1" applyFont="1" applyBorder="1" applyAlignment="1">
      <alignment horizontal="right" wrapText="1"/>
    </xf>
    <xf numFmtId="0" fontId="20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horizontal="right" vertical="center" wrapText="1"/>
    </xf>
    <xf numFmtId="0" fontId="23" fillId="33" borderId="17" xfId="0" applyFont="1" applyFill="1" applyBorder="1" applyAlignment="1" applyProtection="1">
      <alignment vertical="center"/>
      <protection locked="0"/>
    </xf>
    <xf numFmtId="0" fontId="23" fillId="33" borderId="18" xfId="0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13" fillId="33" borderId="17" xfId="0" applyFont="1" applyFill="1" applyBorder="1" applyAlignment="1" applyProtection="1">
      <alignment horizontal="justify" vertical="center" wrapText="1"/>
      <protection locked="0"/>
    </xf>
    <xf numFmtId="0" fontId="13" fillId="0" borderId="19" xfId="0" applyFont="1" applyBorder="1" applyAlignment="1">
      <alignment vertical="center" wrapText="1"/>
    </xf>
    <xf numFmtId="1" fontId="13" fillId="0" borderId="19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1" fontId="13" fillId="0" borderId="17" xfId="0" applyNumberFormat="1" applyFont="1" applyBorder="1" applyAlignment="1">
      <alignment horizontal="right" vertical="center" wrapText="1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vertical="center"/>
    </xf>
    <xf numFmtId="3" fontId="13" fillId="33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vertical="center" wrapText="1"/>
    </xf>
    <xf numFmtId="171" fontId="13" fillId="0" borderId="20" xfId="60" applyNumberFormat="1" applyFont="1" applyFill="1" applyBorder="1" applyAlignment="1">
      <alignment horizontal="center" vertical="center" wrapText="1"/>
      <protection/>
    </xf>
    <xf numFmtId="49" fontId="13" fillId="0" borderId="17" xfId="0" applyNumberFormat="1" applyFont="1" applyBorder="1" applyAlignment="1">
      <alignment vertical="center" wrapText="1"/>
    </xf>
    <xf numFmtId="171" fontId="23" fillId="33" borderId="17" xfId="0" applyNumberFormat="1" applyFont="1" applyFill="1" applyBorder="1" applyAlignment="1" applyProtection="1">
      <alignment horizontal="left" vertical="center"/>
      <protection locked="0"/>
    </xf>
    <xf numFmtId="171" fontId="23" fillId="33" borderId="17" xfId="0" applyNumberFormat="1" applyFont="1" applyFill="1" applyBorder="1" applyAlignment="1" applyProtection="1">
      <alignment horizontal="center" vertical="center"/>
      <protection locked="0"/>
    </xf>
    <xf numFmtId="171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13" fillId="33" borderId="17" xfId="0" applyNumberFormat="1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vertical="center"/>
      <protection locked="0"/>
    </xf>
    <xf numFmtId="0" fontId="13" fillId="33" borderId="18" xfId="0" applyFont="1" applyFill="1" applyBorder="1" applyAlignment="1" applyProtection="1">
      <alignment vertical="center"/>
      <protection locked="0"/>
    </xf>
    <xf numFmtId="0" fontId="23" fillId="33" borderId="17" xfId="0" applyFont="1" applyFill="1" applyBorder="1" applyAlignment="1" applyProtection="1">
      <alignment horizontal="left" vertical="center"/>
      <protection locked="0"/>
    </xf>
    <xf numFmtId="0" fontId="23" fillId="33" borderId="17" xfId="0" applyFont="1" applyFill="1" applyBorder="1" applyAlignment="1" applyProtection="1">
      <alignment horizontal="right" vertical="center"/>
      <protection locked="0"/>
    </xf>
    <xf numFmtId="0" fontId="23" fillId="33" borderId="18" xfId="0" applyFont="1" applyFill="1" applyBorder="1" applyAlignment="1" applyProtection="1">
      <alignment horizontal="right" vertical="center"/>
      <protection locked="0"/>
    </xf>
    <xf numFmtId="171" fontId="23" fillId="33" borderId="17" xfId="0" applyNumberFormat="1" applyFont="1" applyFill="1" applyBorder="1" applyAlignment="1" applyProtection="1">
      <alignment horizontal="right" vertical="center"/>
      <protection locked="0"/>
    </xf>
    <xf numFmtId="171" fontId="23" fillId="33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7" xfId="49" applyFont="1" applyFill="1" applyBorder="1" applyAlignment="1">
      <alignment vertical="center" wrapText="1"/>
      <protection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3" fontId="13" fillId="33" borderId="17" xfId="0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Border="1" applyAlignment="1">
      <alignment horizontal="right" vertical="center" wrapText="1"/>
    </xf>
    <xf numFmtId="0" fontId="23" fillId="33" borderId="19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5" fillId="0" borderId="17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center" wrapText="1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3" fillId="0" borderId="17" xfId="51" applyFont="1" applyFill="1" applyBorder="1" applyAlignment="1">
      <alignment vertical="center" wrapText="1"/>
      <protection/>
    </xf>
    <xf numFmtId="0" fontId="13" fillId="33" borderId="17" xfId="0" applyFont="1" applyFill="1" applyBorder="1" applyAlignment="1" applyProtection="1">
      <alignment horizontal="right" vertical="center" wrapText="1"/>
      <protection locked="0"/>
    </xf>
    <xf numFmtId="1" fontId="13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7" xfId="0" applyFont="1" applyFill="1" applyBorder="1" applyAlignment="1" applyProtection="1">
      <alignment horizontal="left" vertical="center" wrapText="1"/>
      <protection locked="0"/>
    </xf>
    <xf numFmtId="0" fontId="23" fillId="33" borderId="17" xfId="0" applyNumberFormat="1" applyFont="1" applyFill="1" applyBorder="1" applyAlignment="1" applyProtection="1">
      <alignment horizontal="right" vertical="center"/>
      <protection locked="0"/>
    </xf>
    <xf numFmtId="0" fontId="23" fillId="33" borderId="18" xfId="0" applyNumberFormat="1" applyFont="1" applyFill="1" applyBorder="1" applyAlignment="1" applyProtection="1">
      <alignment horizontal="right" vertical="center"/>
      <protection locked="0"/>
    </xf>
    <xf numFmtId="3" fontId="13" fillId="33" borderId="17" xfId="0" applyNumberFormat="1" applyFont="1" applyFill="1" applyBorder="1" applyAlignment="1" applyProtection="1">
      <alignment horizontal="left" vertical="center"/>
      <protection locked="0"/>
    </xf>
    <xf numFmtId="3" fontId="20" fillId="0" borderId="16" xfId="0" applyNumberFormat="1" applyFont="1" applyBorder="1" applyAlignment="1">
      <alignment horizontal="center" vertical="center"/>
    </xf>
    <xf numFmtId="0" fontId="13" fillId="34" borderId="20" xfId="48" applyFont="1" applyFill="1" applyBorder="1" applyAlignment="1">
      <alignment horizontal="center" vertical="center" wrapText="1"/>
      <protection/>
    </xf>
    <xf numFmtId="0" fontId="13" fillId="0" borderId="17" xfId="49" applyFont="1" applyFill="1" applyBorder="1" applyAlignment="1">
      <alignment horizontal="center" vertical="center" wrapText="1"/>
      <protection/>
    </xf>
    <xf numFmtId="0" fontId="13" fillId="0" borderId="20" xfId="50" applyFont="1" applyFill="1" applyBorder="1" applyAlignment="1">
      <alignment horizontal="center" vertical="center" wrapText="1"/>
      <protection/>
    </xf>
    <xf numFmtId="0" fontId="13" fillId="0" borderId="20" xfId="5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7" xfId="58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51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center"/>
    </xf>
    <xf numFmtId="49" fontId="13" fillId="0" borderId="17" xfId="0" applyNumberFormat="1" applyFont="1" applyFill="1" applyBorder="1" applyAlignment="1" applyProtection="1">
      <alignment horizontal="right" vertical="center" wrapText="1"/>
      <protection/>
    </xf>
    <xf numFmtId="1" fontId="13" fillId="0" borderId="17" xfId="0" applyNumberFormat="1" applyFont="1" applyBorder="1" applyAlignment="1">
      <alignment horizontal="right" vertical="center"/>
    </xf>
    <xf numFmtId="49" fontId="13" fillId="0" borderId="17" xfId="0" applyNumberFormat="1" applyFont="1" applyBorder="1" applyAlignment="1">
      <alignment horizontal="right" vertical="center" wrapText="1"/>
    </xf>
    <xf numFmtId="49" fontId="13" fillId="33" borderId="17" xfId="0" applyNumberFormat="1" applyFont="1" applyFill="1" applyBorder="1" applyAlignment="1" applyProtection="1">
      <alignment horizontal="right" vertical="center" wrapText="1"/>
      <protection locked="0"/>
    </xf>
    <xf numFmtId="171" fontId="13" fillId="0" borderId="17" xfId="49" applyNumberFormat="1" applyFont="1" applyFill="1" applyBorder="1" applyAlignment="1">
      <alignment horizontal="right" vertical="center" wrapText="1"/>
      <protection/>
    </xf>
    <xf numFmtId="171" fontId="13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7" xfId="0" applyFont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33" borderId="17" xfId="0" applyNumberFormat="1" applyFont="1" applyFill="1" applyBorder="1" applyAlignment="1" applyProtection="1">
      <alignment vertical="center"/>
      <protection locked="0"/>
    </xf>
    <xf numFmtId="0" fontId="23" fillId="33" borderId="17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left" vertical="center"/>
      <protection locked="0"/>
    </xf>
    <xf numFmtId="3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horizontal="left" wrapText="1"/>
      <protection/>
    </xf>
    <xf numFmtId="0" fontId="25" fillId="0" borderId="17" xfId="0" applyFont="1" applyBorder="1" applyAlignment="1" applyProtection="1">
      <alignment horizontal="right" wrapText="1"/>
      <protection locked="0"/>
    </xf>
    <xf numFmtId="49" fontId="25" fillId="0" borderId="17" xfId="0" applyNumberFormat="1" applyFont="1" applyBorder="1" applyAlignment="1" applyProtection="1">
      <alignment horizontal="right" wrapText="1"/>
      <protection/>
    </xf>
    <xf numFmtId="0" fontId="25" fillId="0" borderId="17" xfId="0" applyFont="1" applyBorder="1" applyAlignment="1" applyProtection="1">
      <alignment horizontal="left" wrapText="1"/>
      <protection locked="0"/>
    </xf>
    <xf numFmtId="3" fontId="13" fillId="33" borderId="17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right" vertical="center" wrapText="1"/>
    </xf>
    <xf numFmtId="3" fontId="23" fillId="33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Border="1" applyAlignment="1" applyProtection="1">
      <alignment horizontal="left" vertical="center" wrapText="1"/>
      <protection locked="0"/>
    </xf>
    <xf numFmtId="49" fontId="25" fillId="0" borderId="17" xfId="0" applyNumberFormat="1" applyFont="1" applyBorder="1" applyAlignment="1" applyProtection="1">
      <alignment horizontal="right" vertical="center" wrapText="1"/>
      <protection/>
    </xf>
    <xf numFmtId="3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171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vertical="center" readingOrder="1"/>
    </xf>
    <xf numFmtId="171" fontId="25" fillId="0" borderId="17" xfId="0" applyNumberFormat="1" applyFont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right" vertical="center" wrapText="1"/>
    </xf>
    <xf numFmtId="1" fontId="20" fillId="0" borderId="17" xfId="0" applyNumberFormat="1" applyFont="1" applyBorder="1" applyAlignment="1">
      <alignment horizontal="right" vertical="center" wrapText="1"/>
    </xf>
    <xf numFmtId="1" fontId="25" fillId="0" borderId="17" xfId="0" applyNumberFormat="1" applyFont="1" applyBorder="1" applyAlignment="1" applyProtection="1">
      <alignment horizontal="right" vertical="center" wrapText="1"/>
      <protection/>
    </xf>
    <xf numFmtId="171" fontId="20" fillId="0" borderId="17" xfId="0" applyNumberFormat="1" applyFont="1" applyBorder="1" applyAlignment="1">
      <alignment horizontal="left" vertical="center" wrapText="1"/>
    </xf>
    <xf numFmtId="171" fontId="20" fillId="0" borderId="17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171" fontId="23" fillId="0" borderId="17" xfId="0" applyNumberFormat="1" applyFont="1" applyBorder="1" applyAlignment="1">
      <alignment horizontal="left" vertical="center" wrapText="1"/>
    </xf>
    <xf numFmtId="171" fontId="25" fillId="0" borderId="17" xfId="0" applyNumberFormat="1" applyFont="1" applyBorder="1" applyAlignment="1" applyProtection="1">
      <alignment horizontal="left" vertical="center" wrapText="1"/>
      <protection/>
    </xf>
    <xf numFmtId="17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NumberFormat="1" applyFont="1" applyBorder="1" applyAlignment="1" applyProtection="1">
      <alignment horizontal="center" vertical="center"/>
      <protection locked="0"/>
    </xf>
    <xf numFmtId="171" fontId="20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left" vertical="center" wrapText="1"/>
    </xf>
    <xf numFmtId="1" fontId="25" fillId="0" borderId="17" xfId="0" applyNumberFormat="1" applyFont="1" applyBorder="1" applyAlignment="1" applyProtection="1">
      <alignment horizontal="left" vertical="center" wrapText="1"/>
      <protection locked="0"/>
    </xf>
    <xf numFmtId="0" fontId="13" fillId="0" borderId="20" xfId="56" applyFont="1" applyFill="1" applyBorder="1" applyAlignment="1">
      <alignment horizontal="center" vertical="center" wrapText="1"/>
      <protection/>
    </xf>
    <xf numFmtId="0" fontId="23" fillId="0" borderId="18" xfId="0" applyFont="1" applyFill="1" applyBorder="1" applyAlignment="1" applyProtection="1">
      <alignment vertical="center"/>
      <protection locked="0"/>
    </xf>
    <xf numFmtId="0" fontId="13" fillId="0" borderId="20" xfId="47" applyFont="1" applyFill="1" applyBorder="1" applyAlignment="1">
      <alignment horizontal="center" vertical="center" wrapText="1"/>
      <protection/>
    </xf>
    <xf numFmtId="0" fontId="13" fillId="0" borderId="20" xfId="57" applyFont="1" applyFill="1" applyBorder="1" applyAlignment="1">
      <alignment horizontal="center" vertical="center" wrapText="1"/>
      <protection/>
    </xf>
    <xf numFmtId="0" fontId="13" fillId="0" borderId="20" xfId="58" applyFont="1" applyFill="1" applyBorder="1" applyAlignment="1">
      <alignment horizontal="center" vertical="center" wrapText="1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171" fontId="23" fillId="0" borderId="18" xfId="0" applyNumberFormat="1" applyFont="1" applyBorder="1" applyAlignment="1">
      <alignment horizontal="left" vertical="center" wrapText="1"/>
    </xf>
    <xf numFmtId="0" fontId="13" fillId="0" borderId="20" xfId="49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wrapText="1"/>
      <protection/>
    </xf>
    <xf numFmtId="0" fontId="21" fillId="0" borderId="20" xfId="0" applyFont="1" applyBorder="1" applyAlignment="1">
      <alignment horizontal="center"/>
    </xf>
    <xf numFmtId="0" fontId="13" fillId="0" borderId="18" xfId="0" applyFont="1" applyBorder="1" applyAlignment="1">
      <alignment vertical="center"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2" xfId="55" applyFont="1" applyFill="1" applyBorder="1" applyAlignment="1">
      <alignment horizontal="center" vertical="center" wrapText="1"/>
      <protection/>
    </xf>
    <xf numFmtId="3" fontId="13" fillId="33" borderId="19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textRotation="90"/>
    </xf>
    <xf numFmtId="0" fontId="20" fillId="0" borderId="20" xfId="0" applyFont="1" applyBorder="1" applyAlignment="1">
      <alignment horizontal="center" textRotation="90"/>
    </xf>
    <xf numFmtId="3" fontId="23" fillId="0" borderId="16" xfId="0" applyNumberFormat="1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textRotation="90"/>
    </xf>
    <xf numFmtId="3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top" textRotation="90"/>
    </xf>
    <xf numFmtId="171" fontId="20" fillId="0" borderId="20" xfId="0" applyNumberFormat="1" applyFont="1" applyBorder="1" applyAlignment="1">
      <alignment horizontal="center" vertical="center" textRotation="90"/>
    </xf>
    <xf numFmtId="0" fontId="23" fillId="0" borderId="17" xfId="0" applyNumberFormat="1" applyFont="1" applyBorder="1" applyAlignment="1">
      <alignment horizontal="center" vertical="center"/>
    </xf>
    <xf numFmtId="171" fontId="23" fillId="0" borderId="17" xfId="0" applyNumberFormat="1" applyFont="1" applyBorder="1" applyAlignment="1">
      <alignment horizontal="left" vertical="center" wrapText="1"/>
    </xf>
    <xf numFmtId="171" fontId="23" fillId="0" borderId="18" xfId="0" applyNumberFormat="1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zawakhs mixt" xfId="47"/>
    <cellStyle name="Normal_Feuille1" xfId="48"/>
    <cellStyle name="Normal_Feuille1_10" xfId="49"/>
    <cellStyle name="Normal_Feuille1_11" xfId="50"/>
    <cellStyle name="Normal_Feuille1_12" xfId="51"/>
    <cellStyle name="Normal_Feuille1_13" xfId="52"/>
    <cellStyle name="Normal_Feuille1_14" xfId="53"/>
    <cellStyle name="Normal_Feuille1_16" xfId="54"/>
    <cellStyle name="Normal_Feuille1_17" xfId="55"/>
    <cellStyle name="Normal_Feuille1_3" xfId="56"/>
    <cellStyle name="Normal_Feuille1_5" xfId="57"/>
    <cellStyle name="Normal_Feuille1_7" xfId="58"/>
    <cellStyle name="Normal_Feuille1_8" xfId="59"/>
    <cellStyle name="Normal_Feuille1_9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58">
      <selection activeCell="D100" sqref="D100"/>
    </sheetView>
  </sheetViews>
  <sheetFormatPr defaultColWidth="11.8515625" defaultRowHeight="24.75" customHeight="1"/>
  <cols>
    <col min="1" max="1" width="2.8515625" style="95" customWidth="1"/>
    <col min="2" max="2" width="3.8515625" style="103" customWidth="1"/>
    <col min="3" max="3" width="30.8515625" style="32" customWidth="1"/>
    <col min="4" max="4" width="13.7109375" style="34" customWidth="1"/>
    <col min="5" max="5" width="19.140625" style="35" customWidth="1"/>
    <col min="6" max="6" width="23.7109375" style="33" customWidth="1"/>
    <col min="7" max="8" width="7.57421875" style="112" customWidth="1"/>
    <col min="9" max="9" width="7.57421875" style="113" customWidth="1"/>
    <col min="10" max="10" width="8.8515625" style="113" customWidth="1"/>
    <col min="11" max="12" width="6.7109375" style="5" customWidth="1"/>
    <col min="13" max="16384" width="11.8515625" style="2" customWidth="1"/>
  </cols>
  <sheetData>
    <row r="1" spans="1:12" s="11" customFormat="1" ht="24.75" customHeight="1">
      <c r="A1" s="178" t="s">
        <v>0</v>
      </c>
      <c r="B1" s="180" t="s">
        <v>1</v>
      </c>
      <c r="C1" s="36" t="s">
        <v>2</v>
      </c>
      <c r="D1" s="37" t="s">
        <v>3</v>
      </c>
      <c r="E1" s="38" t="s">
        <v>4</v>
      </c>
      <c r="F1" s="39" t="s">
        <v>5</v>
      </c>
      <c r="G1" s="90" t="s">
        <v>6</v>
      </c>
      <c r="H1" s="90" t="s">
        <v>7</v>
      </c>
      <c r="I1" s="115" t="s">
        <v>8</v>
      </c>
      <c r="J1" s="114" t="s">
        <v>12</v>
      </c>
      <c r="K1" s="176" t="s">
        <v>13</v>
      </c>
      <c r="L1" s="177"/>
    </row>
    <row r="2" spans="1:12" s="11" customFormat="1" ht="24.75" customHeight="1">
      <c r="A2" s="179"/>
      <c r="B2" s="181"/>
      <c r="C2" s="121" t="s">
        <v>319</v>
      </c>
      <c r="D2" s="122"/>
      <c r="E2" s="123" t="s">
        <v>320</v>
      </c>
      <c r="F2" s="124"/>
      <c r="G2" s="78"/>
      <c r="H2" s="78"/>
      <c r="I2" s="79"/>
      <c r="J2" s="80"/>
      <c r="K2" s="81" t="s">
        <v>16</v>
      </c>
      <c r="L2" s="82" t="s">
        <v>17</v>
      </c>
    </row>
    <row r="3" spans="1:12" ht="36.75" customHeight="1">
      <c r="A3" s="91" t="s">
        <v>19</v>
      </c>
      <c r="B3" s="97">
        <v>8</v>
      </c>
      <c r="C3" s="46" t="s">
        <v>64</v>
      </c>
      <c r="D3" s="45">
        <v>668846</v>
      </c>
      <c r="E3" s="104" t="s">
        <v>70</v>
      </c>
      <c r="F3" s="46" t="s">
        <v>62</v>
      </c>
      <c r="G3" s="72">
        <v>187</v>
      </c>
      <c r="H3" s="72">
        <v>186</v>
      </c>
      <c r="I3" s="125">
        <f>SUM(G3:H3)</f>
        <v>373</v>
      </c>
      <c r="J3" s="65" t="s">
        <v>290</v>
      </c>
      <c r="K3" s="43" t="s">
        <v>292</v>
      </c>
      <c r="L3" s="44" t="s">
        <v>291</v>
      </c>
    </row>
    <row r="4" spans="1:12" ht="36.75" customHeight="1">
      <c r="A4" s="91" t="s">
        <v>18</v>
      </c>
      <c r="B4" s="96">
        <v>2</v>
      </c>
      <c r="C4" s="41" t="s">
        <v>56</v>
      </c>
      <c r="D4" s="40" t="s">
        <v>58</v>
      </c>
      <c r="E4" s="42" t="s">
        <v>59</v>
      </c>
      <c r="F4" s="41" t="s">
        <v>60</v>
      </c>
      <c r="G4" s="72">
        <v>187</v>
      </c>
      <c r="H4" s="72">
        <v>184</v>
      </c>
      <c r="I4" s="125">
        <f aca="true" t="shared" si="0" ref="I4:I67">SUM(G4:H4)</f>
        <v>371</v>
      </c>
      <c r="J4" s="65" t="s">
        <v>293</v>
      </c>
      <c r="K4" s="43" t="s">
        <v>294</v>
      </c>
      <c r="L4" s="44" t="s">
        <v>302</v>
      </c>
    </row>
    <row r="5" spans="1:15" ht="36.75" customHeight="1">
      <c r="A5" s="52" t="s">
        <v>19</v>
      </c>
      <c r="B5" s="97">
        <v>9</v>
      </c>
      <c r="C5" s="46" t="s">
        <v>133</v>
      </c>
      <c r="D5" s="45" t="s">
        <v>65</v>
      </c>
      <c r="E5" s="104" t="s">
        <v>68</v>
      </c>
      <c r="F5" s="46" t="s">
        <v>71</v>
      </c>
      <c r="G5" s="72">
        <v>177</v>
      </c>
      <c r="H5" s="72">
        <v>182</v>
      </c>
      <c r="I5" s="125">
        <f t="shared" si="0"/>
        <v>359</v>
      </c>
      <c r="J5" s="65" t="s">
        <v>296</v>
      </c>
      <c r="K5" s="43"/>
      <c r="L5" s="44" t="s">
        <v>295</v>
      </c>
      <c r="O5" s="30"/>
    </row>
    <row r="6" spans="1:12" ht="36.75" customHeight="1">
      <c r="A6" s="52" t="s">
        <v>19</v>
      </c>
      <c r="B6" s="97">
        <v>6</v>
      </c>
      <c r="C6" s="46" t="s">
        <v>131</v>
      </c>
      <c r="D6" s="45" t="s">
        <v>134</v>
      </c>
      <c r="E6" s="104" t="s">
        <v>136</v>
      </c>
      <c r="F6" s="46" t="s">
        <v>20</v>
      </c>
      <c r="G6" s="72">
        <v>175</v>
      </c>
      <c r="H6" s="72">
        <v>182</v>
      </c>
      <c r="I6" s="125">
        <f t="shared" si="0"/>
        <v>357</v>
      </c>
      <c r="J6" s="65" t="s">
        <v>297</v>
      </c>
      <c r="K6" s="43"/>
      <c r="L6" s="44"/>
    </row>
    <row r="7" spans="1:12" ht="36.75" customHeight="1">
      <c r="A7" s="91" t="s">
        <v>18</v>
      </c>
      <c r="B7" s="96">
        <v>3</v>
      </c>
      <c r="C7" s="41" t="s">
        <v>126</v>
      </c>
      <c r="D7" s="40" t="s">
        <v>129</v>
      </c>
      <c r="E7" s="42" t="s">
        <v>128</v>
      </c>
      <c r="F7" s="41" t="s">
        <v>130</v>
      </c>
      <c r="G7" s="72">
        <v>176</v>
      </c>
      <c r="H7" s="72">
        <v>180</v>
      </c>
      <c r="I7" s="125">
        <f t="shared" si="0"/>
        <v>356</v>
      </c>
      <c r="J7" s="65" t="s">
        <v>298</v>
      </c>
      <c r="K7" s="43"/>
      <c r="L7" s="44" t="s">
        <v>295</v>
      </c>
    </row>
    <row r="8" spans="1:12" ht="36.75" customHeight="1">
      <c r="A8" s="52" t="s">
        <v>19</v>
      </c>
      <c r="B8" s="97">
        <v>7</v>
      </c>
      <c r="C8" s="46" t="s">
        <v>132</v>
      </c>
      <c r="D8" s="45" t="s">
        <v>135</v>
      </c>
      <c r="E8" s="104" t="s">
        <v>137</v>
      </c>
      <c r="F8" s="46" t="s">
        <v>138</v>
      </c>
      <c r="G8" s="72">
        <v>174</v>
      </c>
      <c r="H8" s="72">
        <v>180</v>
      </c>
      <c r="I8" s="125">
        <f t="shared" si="0"/>
        <v>354</v>
      </c>
      <c r="J8" s="65" t="s">
        <v>299</v>
      </c>
      <c r="K8" s="43"/>
      <c r="L8" s="44"/>
    </row>
    <row r="9" spans="1:12" ht="36.75" customHeight="1">
      <c r="A9" s="91" t="s">
        <v>19</v>
      </c>
      <c r="B9" s="97">
        <v>5</v>
      </c>
      <c r="C9" s="46" t="s">
        <v>42</v>
      </c>
      <c r="D9" s="45" t="s">
        <v>67</v>
      </c>
      <c r="E9" s="104" t="s">
        <v>43</v>
      </c>
      <c r="F9" s="46" t="s">
        <v>20</v>
      </c>
      <c r="G9" s="72">
        <v>173</v>
      </c>
      <c r="H9" s="72">
        <v>179</v>
      </c>
      <c r="I9" s="125">
        <f t="shared" si="0"/>
        <v>352</v>
      </c>
      <c r="J9" s="65" t="s">
        <v>300</v>
      </c>
      <c r="K9" s="43"/>
      <c r="L9" s="44"/>
    </row>
    <row r="10" spans="1:12" ht="36.75" customHeight="1">
      <c r="A10" s="91" t="s">
        <v>19</v>
      </c>
      <c r="B10" s="97">
        <v>4</v>
      </c>
      <c r="C10" s="46" t="s">
        <v>63</v>
      </c>
      <c r="D10" s="45" t="s">
        <v>66</v>
      </c>
      <c r="E10" s="104" t="s">
        <v>69</v>
      </c>
      <c r="F10" s="46" t="s">
        <v>20</v>
      </c>
      <c r="G10" s="72">
        <v>172</v>
      </c>
      <c r="H10" s="72" t="s">
        <v>287</v>
      </c>
      <c r="I10" s="125"/>
      <c r="J10" s="65"/>
      <c r="K10" s="43"/>
      <c r="L10" s="44"/>
    </row>
    <row r="11" spans="1:12" ht="36.75" customHeight="1">
      <c r="A11" s="52" t="s">
        <v>18</v>
      </c>
      <c r="B11" s="96">
        <v>1</v>
      </c>
      <c r="C11" s="41" t="s">
        <v>57</v>
      </c>
      <c r="D11" s="40" t="s">
        <v>41</v>
      </c>
      <c r="E11" s="42" t="s">
        <v>127</v>
      </c>
      <c r="F11" s="41" t="s">
        <v>61</v>
      </c>
      <c r="G11" s="72" t="s">
        <v>286</v>
      </c>
      <c r="H11" s="72">
        <v>0</v>
      </c>
      <c r="I11" s="125">
        <f t="shared" si="0"/>
        <v>0</v>
      </c>
      <c r="J11" s="65"/>
      <c r="K11" s="43"/>
      <c r="L11" s="44"/>
    </row>
    <row r="12" spans="1:12" ht="24.75" customHeight="1">
      <c r="A12" s="182" t="s">
        <v>0</v>
      </c>
      <c r="B12" s="183" t="s">
        <v>1</v>
      </c>
      <c r="C12" s="126" t="s">
        <v>2</v>
      </c>
      <c r="D12" s="127" t="s">
        <v>3</v>
      </c>
      <c r="E12" s="128" t="s">
        <v>4</v>
      </c>
      <c r="F12" s="126" t="s">
        <v>5</v>
      </c>
      <c r="G12" s="119" t="s">
        <v>6</v>
      </c>
      <c r="H12" s="119" t="s">
        <v>7</v>
      </c>
      <c r="I12" s="129" t="s">
        <v>8</v>
      </c>
      <c r="J12" s="120" t="s">
        <v>12</v>
      </c>
      <c r="K12" s="184" t="s">
        <v>13</v>
      </c>
      <c r="L12" s="185"/>
    </row>
    <row r="13" spans="1:12" ht="24.75" customHeight="1">
      <c r="A13" s="182"/>
      <c r="B13" s="183"/>
      <c r="C13" s="76" t="s">
        <v>322</v>
      </c>
      <c r="D13" s="130"/>
      <c r="E13" s="131" t="s">
        <v>320</v>
      </c>
      <c r="F13" s="77"/>
      <c r="G13" s="78"/>
      <c r="H13" s="78"/>
      <c r="I13" s="125"/>
      <c r="J13" s="80"/>
      <c r="K13" s="81" t="s">
        <v>16</v>
      </c>
      <c r="L13" s="82" t="s">
        <v>17</v>
      </c>
    </row>
    <row r="14" spans="1:12" ht="36.75" customHeight="1">
      <c r="A14" s="159"/>
      <c r="B14" s="100">
        <v>11</v>
      </c>
      <c r="C14" s="50" t="s">
        <v>140</v>
      </c>
      <c r="D14" s="58" t="s">
        <v>144</v>
      </c>
      <c r="E14" s="51">
        <v>250269500234819</v>
      </c>
      <c r="F14" s="50" t="s">
        <v>146</v>
      </c>
      <c r="G14" s="132">
        <v>179</v>
      </c>
      <c r="H14" s="132">
        <v>184</v>
      </c>
      <c r="I14" s="125">
        <f t="shared" si="0"/>
        <v>363</v>
      </c>
      <c r="J14" s="133" t="s">
        <v>301</v>
      </c>
      <c r="K14" s="134"/>
      <c r="L14" s="160" t="s">
        <v>302</v>
      </c>
    </row>
    <row r="15" spans="1:12" ht="36.75" customHeight="1">
      <c r="A15" s="52"/>
      <c r="B15" s="72">
        <v>12</v>
      </c>
      <c r="C15" s="135" t="s">
        <v>141</v>
      </c>
      <c r="D15" s="136" t="s">
        <v>145</v>
      </c>
      <c r="E15" s="137" t="s">
        <v>142</v>
      </c>
      <c r="F15" s="135" t="s">
        <v>146</v>
      </c>
      <c r="G15" s="72">
        <v>179</v>
      </c>
      <c r="H15" s="72">
        <v>176</v>
      </c>
      <c r="I15" s="125">
        <f t="shared" si="0"/>
        <v>355</v>
      </c>
      <c r="J15" s="65" t="s">
        <v>293</v>
      </c>
      <c r="K15" s="43"/>
      <c r="L15" s="44" t="s">
        <v>295</v>
      </c>
    </row>
    <row r="16" spans="1:12" ht="36.75" customHeight="1">
      <c r="A16" s="159"/>
      <c r="B16" s="100">
        <v>10</v>
      </c>
      <c r="C16" s="50" t="s">
        <v>139</v>
      </c>
      <c r="D16" s="58" t="s">
        <v>143</v>
      </c>
      <c r="E16" s="51">
        <v>250269500374455</v>
      </c>
      <c r="F16" s="50" t="s">
        <v>146</v>
      </c>
      <c r="G16" s="132">
        <v>177</v>
      </c>
      <c r="H16" s="132">
        <v>176</v>
      </c>
      <c r="I16" s="125">
        <f t="shared" si="0"/>
        <v>353</v>
      </c>
      <c r="J16" s="138" t="s">
        <v>296</v>
      </c>
      <c r="K16" s="134"/>
      <c r="L16" s="160"/>
    </row>
    <row r="17" spans="1:12" ht="24.75" customHeight="1">
      <c r="A17" s="182" t="s">
        <v>0</v>
      </c>
      <c r="B17" s="183" t="s">
        <v>1</v>
      </c>
      <c r="C17" s="126" t="s">
        <v>2</v>
      </c>
      <c r="D17" s="126" t="s">
        <v>3</v>
      </c>
      <c r="E17" s="139" t="s">
        <v>4</v>
      </c>
      <c r="F17" s="126" t="s">
        <v>5</v>
      </c>
      <c r="G17" s="119" t="s">
        <v>6</v>
      </c>
      <c r="H17" s="119" t="s">
        <v>7</v>
      </c>
      <c r="I17" s="125" t="s">
        <v>8</v>
      </c>
      <c r="J17" s="140" t="s">
        <v>326</v>
      </c>
      <c r="K17" s="184" t="s">
        <v>13</v>
      </c>
      <c r="L17" s="185"/>
    </row>
    <row r="18" spans="1:12" ht="24.75" customHeight="1">
      <c r="A18" s="182"/>
      <c r="B18" s="183"/>
      <c r="C18" s="76" t="s">
        <v>321</v>
      </c>
      <c r="D18" s="77"/>
      <c r="E18" s="141" t="s">
        <v>288</v>
      </c>
      <c r="F18" s="77"/>
      <c r="G18" s="78"/>
      <c r="H18" s="78"/>
      <c r="I18" s="125"/>
      <c r="J18" s="80"/>
      <c r="K18" s="81" t="s">
        <v>16</v>
      </c>
      <c r="L18" s="82" t="s">
        <v>17</v>
      </c>
    </row>
    <row r="19" spans="1:12" ht="36.75" customHeight="1">
      <c r="A19" s="161" t="s">
        <v>18</v>
      </c>
      <c r="B19" s="100">
        <v>13</v>
      </c>
      <c r="C19" s="50" t="s">
        <v>147</v>
      </c>
      <c r="D19" s="50" t="s">
        <v>148</v>
      </c>
      <c r="E19" s="51" t="s">
        <v>149</v>
      </c>
      <c r="F19" s="50" t="s">
        <v>150</v>
      </c>
      <c r="G19" s="72">
        <v>156</v>
      </c>
      <c r="H19" s="72">
        <v>182</v>
      </c>
      <c r="I19" s="125">
        <f t="shared" si="0"/>
        <v>338</v>
      </c>
      <c r="J19" s="65" t="s">
        <v>290</v>
      </c>
      <c r="K19" s="43"/>
      <c r="L19" s="44" t="s">
        <v>302</v>
      </c>
    </row>
    <row r="20" spans="1:12" ht="36.75" customHeight="1">
      <c r="A20" s="161" t="s">
        <v>19</v>
      </c>
      <c r="B20" s="100">
        <v>14</v>
      </c>
      <c r="C20" s="50" t="s">
        <v>72</v>
      </c>
      <c r="D20" s="50" t="s">
        <v>73</v>
      </c>
      <c r="E20" s="51">
        <v>941000001845225</v>
      </c>
      <c r="F20" s="50" t="s">
        <v>74</v>
      </c>
      <c r="G20" s="72">
        <v>163</v>
      </c>
      <c r="H20" s="72">
        <v>172</v>
      </c>
      <c r="I20" s="125">
        <f t="shared" si="0"/>
        <v>335</v>
      </c>
      <c r="J20" s="65" t="s">
        <v>293</v>
      </c>
      <c r="K20" s="43"/>
      <c r="L20" s="44" t="s">
        <v>295</v>
      </c>
    </row>
    <row r="21" spans="1:12" ht="24.75" customHeight="1">
      <c r="A21" s="186" t="s">
        <v>0</v>
      </c>
      <c r="B21" s="183" t="s">
        <v>1</v>
      </c>
      <c r="C21" s="126" t="s">
        <v>2</v>
      </c>
      <c r="D21" s="126" t="s">
        <v>3</v>
      </c>
      <c r="E21" s="142" t="s">
        <v>4</v>
      </c>
      <c r="F21" s="126" t="s">
        <v>5</v>
      </c>
      <c r="G21" s="119" t="s">
        <v>6</v>
      </c>
      <c r="H21" s="119" t="s">
        <v>7</v>
      </c>
      <c r="I21" s="125" t="s">
        <v>8</v>
      </c>
      <c r="J21" s="120" t="s">
        <v>12</v>
      </c>
      <c r="K21" s="184" t="s">
        <v>13</v>
      </c>
      <c r="L21" s="185"/>
    </row>
    <row r="22" spans="1:12" ht="24.75" customHeight="1">
      <c r="A22" s="186"/>
      <c r="B22" s="183"/>
      <c r="C22" s="76" t="s">
        <v>323</v>
      </c>
      <c r="D22" s="77"/>
      <c r="E22" s="110" t="s">
        <v>320</v>
      </c>
      <c r="F22" s="77"/>
      <c r="G22" s="78"/>
      <c r="H22" s="78"/>
      <c r="I22" s="125"/>
      <c r="J22" s="80"/>
      <c r="K22" s="81" t="s">
        <v>16</v>
      </c>
      <c r="L22" s="82" t="s">
        <v>17</v>
      </c>
    </row>
    <row r="23" spans="1:12" ht="36.75" customHeight="1">
      <c r="A23" s="162"/>
      <c r="B23" s="100">
        <v>15</v>
      </c>
      <c r="C23" s="50" t="s">
        <v>75</v>
      </c>
      <c r="D23" s="50" t="s">
        <v>76</v>
      </c>
      <c r="E23" s="51">
        <v>250269600604400</v>
      </c>
      <c r="F23" s="50" t="s">
        <v>77</v>
      </c>
      <c r="G23" s="72">
        <v>182</v>
      </c>
      <c r="H23" s="72">
        <v>183</v>
      </c>
      <c r="I23" s="125">
        <f t="shared" si="0"/>
        <v>365</v>
      </c>
      <c r="J23" s="65" t="s">
        <v>290</v>
      </c>
      <c r="K23" s="43"/>
      <c r="L23" s="44" t="s">
        <v>302</v>
      </c>
    </row>
    <row r="24" spans="1:12" ht="24.75" customHeight="1">
      <c r="A24" s="182" t="s">
        <v>0</v>
      </c>
      <c r="B24" s="183" t="s">
        <v>1</v>
      </c>
      <c r="C24" s="126" t="s">
        <v>2</v>
      </c>
      <c r="D24" s="126" t="s">
        <v>3</v>
      </c>
      <c r="E24" s="142" t="s">
        <v>4</v>
      </c>
      <c r="F24" s="126" t="s">
        <v>5</v>
      </c>
      <c r="G24" s="119" t="s">
        <v>6</v>
      </c>
      <c r="H24" s="119" t="s">
        <v>7</v>
      </c>
      <c r="I24" s="125" t="s">
        <v>8</v>
      </c>
      <c r="J24" s="120" t="s">
        <v>12</v>
      </c>
      <c r="K24" s="184" t="s">
        <v>13</v>
      </c>
      <c r="L24" s="185"/>
    </row>
    <row r="25" spans="1:12" ht="24.75" customHeight="1">
      <c r="A25" s="182"/>
      <c r="B25" s="183"/>
      <c r="C25" s="76" t="s">
        <v>121</v>
      </c>
      <c r="D25" s="124"/>
      <c r="E25" s="110" t="s">
        <v>15</v>
      </c>
      <c r="F25" s="77"/>
      <c r="G25" s="78"/>
      <c r="H25" s="78"/>
      <c r="I25" s="125"/>
      <c r="J25" s="80"/>
      <c r="K25" s="81" t="s">
        <v>16</v>
      </c>
      <c r="L25" s="82" t="s">
        <v>17</v>
      </c>
    </row>
    <row r="26" spans="1:12" ht="36.75" customHeight="1">
      <c r="A26" s="52"/>
      <c r="B26" s="72">
        <v>16</v>
      </c>
      <c r="C26" s="47" t="s">
        <v>157</v>
      </c>
      <c r="D26" s="47" t="s">
        <v>122</v>
      </c>
      <c r="E26" s="85">
        <v>380260010035693</v>
      </c>
      <c r="F26" s="47" t="s">
        <v>123</v>
      </c>
      <c r="G26" s="71">
        <v>182</v>
      </c>
      <c r="H26" s="72">
        <v>184</v>
      </c>
      <c r="I26" s="125">
        <f t="shared" si="0"/>
        <v>366</v>
      </c>
      <c r="J26" s="65" t="s">
        <v>290</v>
      </c>
      <c r="K26" s="43"/>
      <c r="L26" s="44" t="s">
        <v>302</v>
      </c>
    </row>
    <row r="27" spans="1:12" ht="24.75" customHeight="1">
      <c r="A27" s="182" t="s">
        <v>0</v>
      </c>
      <c r="B27" s="183" t="s">
        <v>1</v>
      </c>
      <c r="C27" s="126" t="s">
        <v>2</v>
      </c>
      <c r="D27" s="126" t="s">
        <v>3</v>
      </c>
      <c r="E27" s="142" t="s">
        <v>4</v>
      </c>
      <c r="F27" s="126" t="s">
        <v>5</v>
      </c>
      <c r="G27" s="119" t="s">
        <v>6</v>
      </c>
      <c r="H27" s="119" t="s">
        <v>7</v>
      </c>
      <c r="I27" s="125" t="s">
        <v>8</v>
      </c>
      <c r="J27" s="120" t="s">
        <v>12</v>
      </c>
      <c r="K27" s="184" t="s">
        <v>13</v>
      </c>
      <c r="L27" s="185"/>
    </row>
    <row r="28" spans="1:12" ht="24.75" customHeight="1">
      <c r="A28" s="182"/>
      <c r="B28" s="183"/>
      <c r="C28" s="76" t="s">
        <v>278</v>
      </c>
      <c r="D28" s="77"/>
      <c r="E28" s="110" t="s">
        <v>320</v>
      </c>
      <c r="F28" s="77"/>
      <c r="G28" s="78"/>
      <c r="H28" s="78"/>
      <c r="I28" s="125"/>
      <c r="J28" s="80"/>
      <c r="K28" s="81" t="s">
        <v>16</v>
      </c>
      <c r="L28" s="82" t="s">
        <v>17</v>
      </c>
    </row>
    <row r="29" spans="1:12" ht="36.75" customHeight="1">
      <c r="A29" s="163" t="s">
        <v>19</v>
      </c>
      <c r="B29" s="98">
        <v>17</v>
      </c>
      <c r="C29" s="50" t="s">
        <v>151</v>
      </c>
      <c r="D29" s="50" t="s">
        <v>154</v>
      </c>
      <c r="E29" s="51" t="s">
        <v>153</v>
      </c>
      <c r="F29" s="50" t="s">
        <v>156</v>
      </c>
      <c r="G29" s="72">
        <v>187</v>
      </c>
      <c r="H29" s="72">
        <v>176</v>
      </c>
      <c r="I29" s="125">
        <f t="shared" si="0"/>
        <v>363</v>
      </c>
      <c r="J29" s="65" t="s">
        <v>290</v>
      </c>
      <c r="K29" s="43"/>
      <c r="L29" s="44" t="s">
        <v>302</v>
      </c>
    </row>
    <row r="30" spans="1:12" ht="36.75" customHeight="1">
      <c r="A30" s="52" t="s">
        <v>18</v>
      </c>
      <c r="B30" s="99">
        <v>88</v>
      </c>
      <c r="C30" s="53" t="s">
        <v>279</v>
      </c>
      <c r="D30" s="53" t="s">
        <v>280</v>
      </c>
      <c r="E30" s="105">
        <v>943094320064569</v>
      </c>
      <c r="F30" s="53" t="s">
        <v>303</v>
      </c>
      <c r="G30" s="72">
        <v>178</v>
      </c>
      <c r="H30" s="72">
        <v>183</v>
      </c>
      <c r="I30" s="125">
        <f t="shared" si="0"/>
        <v>361</v>
      </c>
      <c r="J30" s="65" t="s">
        <v>293</v>
      </c>
      <c r="K30" s="43"/>
      <c r="L30" s="44" t="s">
        <v>295</v>
      </c>
    </row>
    <row r="31" spans="1:12" ht="36.75" customHeight="1">
      <c r="A31" s="52" t="s">
        <v>19</v>
      </c>
      <c r="B31" s="72">
        <v>18</v>
      </c>
      <c r="C31" s="50" t="s">
        <v>152</v>
      </c>
      <c r="D31" s="50" t="s">
        <v>155</v>
      </c>
      <c r="E31" s="51">
        <v>250268720081538</v>
      </c>
      <c r="F31" s="50" t="s">
        <v>156</v>
      </c>
      <c r="G31" s="72">
        <v>177</v>
      </c>
      <c r="H31" s="72">
        <v>176</v>
      </c>
      <c r="I31" s="125">
        <f t="shared" si="0"/>
        <v>353</v>
      </c>
      <c r="J31" s="65" t="s">
        <v>296</v>
      </c>
      <c r="K31" s="43"/>
      <c r="L31" s="44"/>
    </row>
    <row r="32" spans="1:12" ht="24.75" customHeight="1">
      <c r="A32" s="182" t="s">
        <v>0</v>
      </c>
      <c r="B32" s="183" t="s">
        <v>1</v>
      </c>
      <c r="C32" s="126" t="s">
        <v>2</v>
      </c>
      <c r="D32" s="126" t="s">
        <v>3</v>
      </c>
      <c r="E32" s="143" t="s">
        <v>4</v>
      </c>
      <c r="F32" s="126" t="s">
        <v>5</v>
      </c>
      <c r="G32" s="119" t="s">
        <v>6</v>
      </c>
      <c r="H32" s="119" t="s">
        <v>7</v>
      </c>
      <c r="I32" s="125" t="s">
        <v>8</v>
      </c>
      <c r="J32" s="120" t="s">
        <v>12</v>
      </c>
      <c r="K32" s="184" t="s">
        <v>13</v>
      </c>
      <c r="L32" s="185"/>
    </row>
    <row r="33" spans="1:12" ht="24.75" customHeight="1">
      <c r="A33" s="182"/>
      <c r="B33" s="183"/>
      <c r="C33" s="76" t="s">
        <v>78</v>
      </c>
      <c r="D33" s="77"/>
      <c r="E33" s="144" t="s">
        <v>320</v>
      </c>
      <c r="F33" s="77"/>
      <c r="G33" s="78"/>
      <c r="H33" s="78"/>
      <c r="I33" s="125"/>
      <c r="J33" s="80"/>
      <c r="K33" s="81" t="s">
        <v>16</v>
      </c>
      <c r="L33" s="82" t="s">
        <v>17</v>
      </c>
    </row>
    <row r="34" spans="1:12" ht="36.75" customHeight="1">
      <c r="A34" s="164" t="s">
        <v>19</v>
      </c>
      <c r="B34" s="100">
        <v>20</v>
      </c>
      <c r="C34" s="50" t="s">
        <v>80</v>
      </c>
      <c r="D34" s="50" t="s">
        <v>81</v>
      </c>
      <c r="E34" s="51">
        <v>756097200077562</v>
      </c>
      <c r="F34" s="50" t="s">
        <v>82</v>
      </c>
      <c r="G34" s="72">
        <v>180</v>
      </c>
      <c r="H34" s="72">
        <v>187</v>
      </c>
      <c r="I34" s="125">
        <f t="shared" si="0"/>
        <v>367</v>
      </c>
      <c r="J34" s="65" t="s">
        <v>290</v>
      </c>
      <c r="K34" s="43"/>
      <c r="L34" s="44" t="s">
        <v>302</v>
      </c>
    </row>
    <row r="35" spans="1:12" ht="36.75" customHeight="1">
      <c r="A35" s="52" t="s">
        <v>18</v>
      </c>
      <c r="B35" s="100">
        <v>19</v>
      </c>
      <c r="C35" s="50" t="s">
        <v>79</v>
      </c>
      <c r="D35" s="50" t="s">
        <v>44</v>
      </c>
      <c r="E35" s="51">
        <v>250269600905769</v>
      </c>
      <c r="F35" s="50" t="s">
        <v>21</v>
      </c>
      <c r="G35" s="72">
        <v>172</v>
      </c>
      <c r="H35" s="72">
        <v>177</v>
      </c>
      <c r="I35" s="125">
        <f t="shared" si="0"/>
        <v>349</v>
      </c>
      <c r="J35" s="65" t="s">
        <v>293</v>
      </c>
      <c r="K35" s="43"/>
      <c r="L35" s="44" t="s">
        <v>295</v>
      </c>
    </row>
    <row r="36" spans="1:12" ht="24.75" customHeight="1">
      <c r="A36" s="187" t="s">
        <v>0</v>
      </c>
      <c r="B36" s="188" t="s">
        <v>1</v>
      </c>
      <c r="C36" s="145" t="s">
        <v>2</v>
      </c>
      <c r="D36" s="145" t="s">
        <v>3</v>
      </c>
      <c r="E36" s="128" t="s">
        <v>4</v>
      </c>
      <c r="F36" s="145" t="s">
        <v>5</v>
      </c>
      <c r="G36" s="146" t="s">
        <v>6</v>
      </c>
      <c r="H36" s="147" t="s">
        <v>7</v>
      </c>
      <c r="I36" s="125" t="s">
        <v>8</v>
      </c>
      <c r="J36" s="146" t="s">
        <v>12</v>
      </c>
      <c r="K36" s="189" t="s">
        <v>13</v>
      </c>
      <c r="L36" s="190"/>
    </row>
    <row r="37" spans="1:12" ht="24.75" customHeight="1">
      <c r="A37" s="187"/>
      <c r="B37" s="188"/>
      <c r="C37" s="149" t="s">
        <v>83</v>
      </c>
      <c r="D37" s="150"/>
      <c r="E37" s="131" t="s">
        <v>320</v>
      </c>
      <c r="F37" s="150"/>
      <c r="G37" s="151"/>
      <c r="H37" s="151"/>
      <c r="I37" s="125"/>
      <c r="J37" s="152"/>
      <c r="K37" s="148" t="s">
        <v>16</v>
      </c>
      <c r="L37" s="165" t="s">
        <v>17</v>
      </c>
    </row>
    <row r="38" spans="1:12" ht="36.75" customHeight="1">
      <c r="A38" s="57" t="s">
        <v>18</v>
      </c>
      <c r="B38" s="100">
        <v>21</v>
      </c>
      <c r="C38" s="50" t="s">
        <v>158</v>
      </c>
      <c r="D38" s="50" t="s">
        <v>164</v>
      </c>
      <c r="E38" s="106" t="s">
        <v>173</v>
      </c>
      <c r="F38" s="50" t="s">
        <v>176</v>
      </c>
      <c r="G38" s="62">
        <v>185</v>
      </c>
      <c r="H38" s="62">
        <v>187</v>
      </c>
      <c r="I38" s="125">
        <f t="shared" si="0"/>
        <v>372</v>
      </c>
      <c r="J38" s="59" t="s">
        <v>290</v>
      </c>
      <c r="K38" s="60" t="s">
        <v>292</v>
      </c>
      <c r="L38" s="61" t="s">
        <v>302</v>
      </c>
    </row>
    <row r="39" spans="1:12" ht="36.75" customHeight="1">
      <c r="A39" s="52" t="s">
        <v>19</v>
      </c>
      <c r="B39" s="62">
        <v>24</v>
      </c>
      <c r="C39" s="47" t="s">
        <v>161</v>
      </c>
      <c r="D39" s="47" t="s">
        <v>167</v>
      </c>
      <c r="E39" s="107" t="s">
        <v>172</v>
      </c>
      <c r="F39" s="47" t="s">
        <v>177</v>
      </c>
      <c r="G39" s="62">
        <v>184</v>
      </c>
      <c r="H39" s="62">
        <v>183</v>
      </c>
      <c r="I39" s="125">
        <f t="shared" si="0"/>
        <v>367</v>
      </c>
      <c r="J39" s="65" t="s">
        <v>293</v>
      </c>
      <c r="K39" s="63" t="s">
        <v>294</v>
      </c>
      <c r="L39" s="64" t="s">
        <v>295</v>
      </c>
    </row>
    <row r="40" spans="1:12" ht="36.75" customHeight="1">
      <c r="A40" s="52" t="s">
        <v>19</v>
      </c>
      <c r="B40" s="100">
        <v>23</v>
      </c>
      <c r="C40" s="50" t="s">
        <v>160</v>
      </c>
      <c r="D40" s="50" t="s">
        <v>166</v>
      </c>
      <c r="E40" s="106" t="s">
        <v>171</v>
      </c>
      <c r="F40" s="50" t="s">
        <v>177</v>
      </c>
      <c r="G40" s="62">
        <v>180</v>
      </c>
      <c r="H40" s="62">
        <v>185</v>
      </c>
      <c r="I40" s="125">
        <f t="shared" si="0"/>
        <v>365</v>
      </c>
      <c r="J40" s="65" t="s">
        <v>296</v>
      </c>
      <c r="K40" s="66"/>
      <c r="L40" s="67"/>
    </row>
    <row r="41" spans="1:12" ht="36.75" customHeight="1">
      <c r="A41" s="52" t="s">
        <v>19</v>
      </c>
      <c r="B41" s="62">
        <v>26</v>
      </c>
      <c r="C41" s="47" t="s">
        <v>163</v>
      </c>
      <c r="D41" s="47" t="s">
        <v>169</v>
      </c>
      <c r="E41" s="107" t="s">
        <v>175</v>
      </c>
      <c r="F41" s="47" t="s">
        <v>177</v>
      </c>
      <c r="G41" s="62">
        <v>183</v>
      </c>
      <c r="H41" s="62">
        <v>181</v>
      </c>
      <c r="I41" s="125">
        <f t="shared" si="0"/>
        <v>364</v>
      </c>
      <c r="J41" s="65" t="s">
        <v>297</v>
      </c>
      <c r="K41" s="43"/>
      <c r="L41" s="44"/>
    </row>
    <row r="42" spans="1:12" ht="36.75" customHeight="1">
      <c r="A42" s="57" t="s">
        <v>18</v>
      </c>
      <c r="B42" s="100">
        <v>22</v>
      </c>
      <c r="C42" s="50" t="s">
        <v>159</v>
      </c>
      <c r="D42" s="50" t="s">
        <v>165</v>
      </c>
      <c r="E42" s="106" t="s">
        <v>170</v>
      </c>
      <c r="F42" s="50" t="s">
        <v>177</v>
      </c>
      <c r="G42" s="62">
        <v>179</v>
      </c>
      <c r="H42" s="62">
        <v>180</v>
      </c>
      <c r="I42" s="125">
        <f t="shared" si="0"/>
        <v>359</v>
      </c>
      <c r="J42" s="59" t="s">
        <v>298</v>
      </c>
      <c r="K42" s="68"/>
      <c r="L42" s="69"/>
    </row>
    <row r="43" spans="1:12" ht="36.75" customHeight="1">
      <c r="A43" s="52" t="s">
        <v>19</v>
      </c>
      <c r="B43" s="62">
        <v>25</v>
      </c>
      <c r="C43" s="47" t="s">
        <v>162</v>
      </c>
      <c r="D43" s="47" t="s">
        <v>168</v>
      </c>
      <c r="E43" s="107" t="s">
        <v>174</v>
      </c>
      <c r="F43" s="47" t="s">
        <v>177</v>
      </c>
      <c r="G43" s="62">
        <v>178</v>
      </c>
      <c r="H43" s="62">
        <v>178</v>
      </c>
      <c r="I43" s="125">
        <f t="shared" si="0"/>
        <v>356</v>
      </c>
      <c r="J43" s="65" t="s">
        <v>299</v>
      </c>
      <c r="K43" s="43"/>
      <c r="L43" s="44"/>
    </row>
    <row r="44" spans="1:12" ht="24.75" customHeight="1">
      <c r="A44" s="182" t="s">
        <v>0</v>
      </c>
      <c r="B44" s="183" t="s">
        <v>1</v>
      </c>
      <c r="C44" s="126" t="s">
        <v>2</v>
      </c>
      <c r="D44" s="126" t="s">
        <v>3</v>
      </c>
      <c r="E44" s="139" t="s">
        <v>4</v>
      </c>
      <c r="F44" s="126" t="s">
        <v>5</v>
      </c>
      <c r="G44" s="119" t="s">
        <v>6</v>
      </c>
      <c r="H44" s="119" t="s">
        <v>7</v>
      </c>
      <c r="I44" s="125" t="s">
        <v>8</v>
      </c>
      <c r="J44" s="120" t="s">
        <v>12</v>
      </c>
      <c r="K44" s="184" t="s">
        <v>13</v>
      </c>
      <c r="L44" s="185"/>
    </row>
    <row r="45" spans="1:12" ht="24.75" customHeight="1">
      <c r="A45" s="182"/>
      <c r="B45" s="183"/>
      <c r="C45" s="76" t="s">
        <v>187</v>
      </c>
      <c r="D45" s="77"/>
      <c r="E45" s="141" t="s">
        <v>320</v>
      </c>
      <c r="F45" s="77"/>
      <c r="G45" s="78"/>
      <c r="H45" s="78"/>
      <c r="I45" s="125"/>
      <c r="J45" s="80"/>
      <c r="K45" s="81" t="s">
        <v>16</v>
      </c>
      <c r="L45" s="82" t="s">
        <v>17</v>
      </c>
    </row>
    <row r="46" spans="1:12" ht="36.75" customHeight="1">
      <c r="A46" s="166" t="s">
        <v>19</v>
      </c>
      <c r="B46" s="92">
        <v>29</v>
      </c>
      <c r="C46" s="70" t="s">
        <v>179</v>
      </c>
      <c r="D46" s="70" t="s">
        <v>45</v>
      </c>
      <c r="E46" s="108">
        <v>348098100157570</v>
      </c>
      <c r="F46" s="70" t="s">
        <v>84</v>
      </c>
      <c r="G46" s="72">
        <v>186</v>
      </c>
      <c r="H46" s="72">
        <v>188</v>
      </c>
      <c r="I46" s="125">
        <f t="shared" si="0"/>
        <v>374</v>
      </c>
      <c r="J46" s="65" t="s">
        <v>290</v>
      </c>
      <c r="K46" s="43"/>
      <c r="L46" s="44" t="s">
        <v>302</v>
      </c>
    </row>
    <row r="47" spans="1:12" ht="36.75" customHeight="1">
      <c r="A47" s="52" t="s">
        <v>19</v>
      </c>
      <c r="B47" s="72">
        <v>30</v>
      </c>
      <c r="C47" s="47" t="s">
        <v>180</v>
      </c>
      <c r="D47" s="47" t="s">
        <v>185</v>
      </c>
      <c r="E47" s="109">
        <v>756095200114120</v>
      </c>
      <c r="F47" s="47" t="s">
        <v>306</v>
      </c>
      <c r="G47" s="72">
        <v>177</v>
      </c>
      <c r="H47" s="72">
        <v>188</v>
      </c>
      <c r="I47" s="125">
        <f t="shared" si="0"/>
        <v>365</v>
      </c>
      <c r="J47" s="65" t="s">
        <v>293</v>
      </c>
      <c r="K47" s="43"/>
      <c r="L47" s="44" t="s">
        <v>295</v>
      </c>
    </row>
    <row r="48" spans="1:12" ht="36.75" customHeight="1">
      <c r="A48" s="166" t="s">
        <v>18</v>
      </c>
      <c r="B48" s="100">
        <v>28</v>
      </c>
      <c r="C48" s="50" t="s">
        <v>182</v>
      </c>
      <c r="D48" s="50" t="s">
        <v>184</v>
      </c>
      <c r="E48" s="51">
        <v>250269604079061</v>
      </c>
      <c r="F48" s="50" t="s">
        <v>305</v>
      </c>
      <c r="G48" s="72">
        <v>175</v>
      </c>
      <c r="H48" s="72">
        <v>178</v>
      </c>
      <c r="I48" s="125">
        <f t="shared" si="0"/>
        <v>353</v>
      </c>
      <c r="J48" s="65" t="s">
        <v>296</v>
      </c>
      <c r="K48" s="43"/>
      <c r="L48" s="44"/>
    </row>
    <row r="49" spans="1:12" ht="36.75" customHeight="1">
      <c r="A49" s="166" t="s">
        <v>18</v>
      </c>
      <c r="B49" s="100">
        <v>27</v>
      </c>
      <c r="C49" s="50" t="s">
        <v>178</v>
      </c>
      <c r="D49" s="50" t="s">
        <v>183</v>
      </c>
      <c r="E49" s="51">
        <v>348098100188132</v>
      </c>
      <c r="F49" s="50" t="s">
        <v>304</v>
      </c>
      <c r="G49" s="72" t="s">
        <v>286</v>
      </c>
      <c r="H49" s="72"/>
      <c r="I49" s="125">
        <f t="shared" si="0"/>
        <v>0</v>
      </c>
      <c r="J49" s="65"/>
      <c r="K49" s="43"/>
      <c r="L49" s="44"/>
    </row>
    <row r="50" spans="1:12" ht="36.75" customHeight="1">
      <c r="A50" s="52" t="s">
        <v>19</v>
      </c>
      <c r="B50" s="72">
        <v>31</v>
      </c>
      <c r="C50" s="47" t="s">
        <v>181</v>
      </c>
      <c r="D50" s="47" t="s">
        <v>186</v>
      </c>
      <c r="E50" s="109">
        <v>756095200098884</v>
      </c>
      <c r="F50" s="47" t="s">
        <v>306</v>
      </c>
      <c r="G50" s="72" t="s">
        <v>286</v>
      </c>
      <c r="H50" s="72"/>
      <c r="I50" s="125">
        <f t="shared" si="0"/>
        <v>0</v>
      </c>
      <c r="J50" s="65"/>
      <c r="K50" s="43"/>
      <c r="L50" s="44"/>
    </row>
    <row r="51" spans="1:12" ht="24.75" customHeight="1">
      <c r="A51" s="182" t="s">
        <v>0</v>
      </c>
      <c r="B51" s="183" t="s">
        <v>1</v>
      </c>
      <c r="C51" s="126" t="s">
        <v>2</v>
      </c>
      <c r="D51" s="126" t="s">
        <v>3</v>
      </c>
      <c r="E51" s="143" t="s">
        <v>4</v>
      </c>
      <c r="F51" s="126" t="s">
        <v>5</v>
      </c>
      <c r="G51" s="119" t="s">
        <v>6</v>
      </c>
      <c r="H51" s="119" t="s">
        <v>7</v>
      </c>
      <c r="I51" s="125" t="s">
        <v>8</v>
      </c>
      <c r="J51" s="120" t="s">
        <v>12</v>
      </c>
      <c r="K51" s="184" t="s">
        <v>13</v>
      </c>
      <c r="L51" s="185"/>
    </row>
    <row r="52" spans="1:12" ht="24.75" customHeight="1">
      <c r="A52" s="182"/>
      <c r="B52" s="183"/>
      <c r="C52" s="76" t="s">
        <v>188</v>
      </c>
      <c r="D52" s="77"/>
      <c r="E52" s="144" t="s">
        <v>324</v>
      </c>
      <c r="F52" s="77"/>
      <c r="G52" s="78"/>
      <c r="H52" s="78"/>
      <c r="I52" s="125"/>
      <c r="J52" s="80"/>
      <c r="K52" s="81" t="s">
        <v>16</v>
      </c>
      <c r="L52" s="82" t="s">
        <v>17</v>
      </c>
    </row>
    <row r="53" spans="1:12" ht="36.75" customHeight="1">
      <c r="A53" s="52" t="s">
        <v>18</v>
      </c>
      <c r="B53" s="100">
        <v>32</v>
      </c>
      <c r="C53" s="50" t="s">
        <v>189</v>
      </c>
      <c r="D53" s="50" t="s">
        <v>90</v>
      </c>
      <c r="E53" s="51">
        <v>756098100254615</v>
      </c>
      <c r="F53" s="50" t="s">
        <v>192</v>
      </c>
      <c r="G53" s="72">
        <v>183</v>
      </c>
      <c r="H53" s="72">
        <v>187</v>
      </c>
      <c r="I53" s="125">
        <f t="shared" si="0"/>
        <v>370</v>
      </c>
      <c r="J53" s="65" t="s">
        <v>290</v>
      </c>
      <c r="K53" s="66" t="s">
        <v>292</v>
      </c>
      <c r="L53" s="67" t="s">
        <v>302</v>
      </c>
    </row>
    <row r="54" spans="1:12" ht="36.75" customHeight="1">
      <c r="A54" s="52" t="s">
        <v>18</v>
      </c>
      <c r="B54" s="100">
        <v>90</v>
      </c>
      <c r="C54" s="50" t="s">
        <v>282</v>
      </c>
      <c r="D54" s="50" t="s">
        <v>284</v>
      </c>
      <c r="E54" s="51">
        <v>260269500482755</v>
      </c>
      <c r="F54" s="50" t="s">
        <v>285</v>
      </c>
      <c r="G54" s="72">
        <v>182</v>
      </c>
      <c r="H54" s="72">
        <v>184</v>
      </c>
      <c r="I54" s="125">
        <f t="shared" si="0"/>
        <v>366</v>
      </c>
      <c r="J54" s="65" t="s">
        <v>293</v>
      </c>
      <c r="K54" s="66" t="s">
        <v>294</v>
      </c>
      <c r="L54" s="67" t="s">
        <v>295</v>
      </c>
    </row>
    <row r="55" spans="1:12" ht="36.75" customHeight="1">
      <c r="A55" s="93" t="s">
        <v>18</v>
      </c>
      <c r="B55" s="100">
        <v>34</v>
      </c>
      <c r="C55" s="50" t="s">
        <v>85</v>
      </c>
      <c r="D55" s="50" t="s">
        <v>89</v>
      </c>
      <c r="E55" s="51">
        <v>250269604012398</v>
      </c>
      <c r="F55" s="50" t="s">
        <v>193</v>
      </c>
      <c r="G55" s="72">
        <v>180</v>
      </c>
      <c r="H55" s="72">
        <v>185</v>
      </c>
      <c r="I55" s="125">
        <f t="shared" si="0"/>
        <v>365</v>
      </c>
      <c r="J55" s="65" t="s">
        <v>296</v>
      </c>
      <c r="K55" s="66"/>
      <c r="L55" s="67"/>
    </row>
    <row r="56" spans="1:12" ht="36.75" customHeight="1">
      <c r="A56" s="52" t="s">
        <v>18</v>
      </c>
      <c r="B56" s="100">
        <v>89</v>
      </c>
      <c r="C56" s="50" t="s">
        <v>281</v>
      </c>
      <c r="D56" s="50" t="s">
        <v>283</v>
      </c>
      <c r="E56" s="51">
        <v>380260000647241</v>
      </c>
      <c r="F56" s="50" t="s">
        <v>285</v>
      </c>
      <c r="G56" s="72">
        <v>180</v>
      </c>
      <c r="H56" s="72">
        <v>181</v>
      </c>
      <c r="I56" s="125">
        <f t="shared" si="0"/>
        <v>361</v>
      </c>
      <c r="J56" s="65" t="s">
        <v>297</v>
      </c>
      <c r="K56" s="66"/>
      <c r="L56" s="67"/>
    </row>
    <row r="57" spans="1:12" ht="36.75" customHeight="1">
      <c r="A57" s="93" t="s">
        <v>18</v>
      </c>
      <c r="B57" s="100">
        <v>33</v>
      </c>
      <c r="C57" s="50" t="s">
        <v>86</v>
      </c>
      <c r="D57" s="50" t="s">
        <v>22</v>
      </c>
      <c r="E57" s="51">
        <v>250269600985406</v>
      </c>
      <c r="F57" s="50" t="s">
        <v>23</v>
      </c>
      <c r="G57" s="72">
        <v>180</v>
      </c>
      <c r="H57" s="72">
        <v>178</v>
      </c>
      <c r="I57" s="125">
        <f t="shared" si="0"/>
        <v>358</v>
      </c>
      <c r="J57" s="65" t="s">
        <v>298</v>
      </c>
      <c r="K57" s="66"/>
      <c r="L57" s="67"/>
    </row>
    <row r="58" spans="1:12" ht="36.75" customHeight="1">
      <c r="A58" s="52" t="s">
        <v>18</v>
      </c>
      <c r="B58" s="100">
        <v>35</v>
      </c>
      <c r="C58" s="50" t="s">
        <v>190</v>
      </c>
      <c r="D58" s="50" t="s">
        <v>191</v>
      </c>
      <c r="E58" s="51">
        <v>250269500497449</v>
      </c>
      <c r="F58" s="50" t="s">
        <v>193</v>
      </c>
      <c r="G58" s="72">
        <v>181</v>
      </c>
      <c r="H58" s="72">
        <v>176</v>
      </c>
      <c r="I58" s="125">
        <f t="shared" si="0"/>
        <v>357</v>
      </c>
      <c r="J58" s="65" t="s">
        <v>299</v>
      </c>
      <c r="K58" s="66"/>
      <c r="L58" s="67"/>
    </row>
    <row r="59" spans="1:12" ht="24.75" customHeight="1">
      <c r="A59" s="182" t="s">
        <v>0</v>
      </c>
      <c r="B59" s="183" t="s">
        <v>1</v>
      </c>
      <c r="C59" s="126" t="s">
        <v>2</v>
      </c>
      <c r="D59" s="126" t="s">
        <v>3</v>
      </c>
      <c r="E59" s="128" t="s">
        <v>4</v>
      </c>
      <c r="F59" s="126" t="s">
        <v>5</v>
      </c>
      <c r="G59" s="119" t="s">
        <v>6</v>
      </c>
      <c r="H59" s="119" t="s">
        <v>7</v>
      </c>
      <c r="I59" s="125" t="s">
        <v>8</v>
      </c>
      <c r="J59" s="120" t="s">
        <v>12</v>
      </c>
      <c r="K59" s="184" t="s">
        <v>13</v>
      </c>
      <c r="L59" s="185"/>
    </row>
    <row r="60" spans="1:12" ht="24.75" customHeight="1">
      <c r="A60" s="182"/>
      <c r="B60" s="183"/>
      <c r="C60" s="76" t="s">
        <v>325</v>
      </c>
      <c r="D60" s="77"/>
      <c r="E60" s="131" t="s">
        <v>324</v>
      </c>
      <c r="F60" s="77"/>
      <c r="G60" s="78"/>
      <c r="H60" s="78"/>
      <c r="I60" s="125"/>
      <c r="J60" s="80"/>
      <c r="K60" s="81" t="s">
        <v>16</v>
      </c>
      <c r="L60" s="82" t="s">
        <v>17</v>
      </c>
    </row>
    <row r="61" spans="1:12" ht="36.75" customHeight="1">
      <c r="A61" s="52"/>
      <c r="B61" s="72">
        <v>43</v>
      </c>
      <c r="C61" s="86" t="s">
        <v>124</v>
      </c>
      <c r="D61" s="47"/>
      <c r="E61" s="107" t="s">
        <v>210</v>
      </c>
      <c r="F61" s="47" t="s">
        <v>125</v>
      </c>
      <c r="G61" s="72">
        <v>189</v>
      </c>
      <c r="H61" s="72">
        <v>189</v>
      </c>
      <c r="I61" s="125">
        <f t="shared" si="0"/>
        <v>378</v>
      </c>
      <c r="J61" s="65" t="s">
        <v>301</v>
      </c>
      <c r="K61" s="43" t="s">
        <v>292</v>
      </c>
      <c r="L61" s="44" t="s">
        <v>302</v>
      </c>
    </row>
    <row r="62" spans="1:12" ht="36.75" customHeight="1">
      <c r="A62" s="52"/>
      <c r="B62" s="72">
        <v>41</v>
      </c>
      <c r="C62" s="86" t="s">
        <v>88</v>
      </c>
      <c r="D62" s="47" t="s">
        <v>92</v>
      </c>
      <c r="E62" s="107" t="s">
        <v>208</v>
      </c>
      <c r="F62" s="47" t="s">
        <v>23</v>
      </c>
      <c r="G62" s="72">
        <v>190</v>
      </c>
      <c r="H62" s="72">
        <v>181</v>
      </c>
      <c r="I62" s="125">
        <f t="shared" si="0"/>
        <v>371</v>
      </c>
      <c r="J62" s="65" t="s">
        <v>293</v>
      </c>
      <c r="K62" s="43" t="s">
        <v>294</v>
      </c>
      <c r="L62" s="44" t="s">
        <v>295</v>
      </c>
    </row>
    <row r="63" spans="1:12" ht="36.75" customHeight="1">
      <c r="A63" s="52"/>
      <c r="B63" s="72">
        <v>38</v>
      </c>
      <c r="C63" s="86" t="s">
        <v>24</v>
      </c>
      <c r="D63" s="47" t="s">
        <v>200</v>
      </c>
      <c r="E63" s="107" t="s">
        <v>205</v>
      </c>
      <c r="F63" s="47" t="s">
        <v>23</v>
      </c>
      <c r="G63" s="72">
        <v>186</v>
      </c>
      <c r="H63" s="72">
        <v>184</v>
      </c>
      <c r="I63" s="125">
        <f t="shared" si="0"/>
        <v>370</v>
      </c>
      <c r="J63" s="65" t="s">
        <v>296</v>
      </c>
      <c r="K63" s="43"/>
      <c r="L63" s="44"/>
    </row>
    <row r="64" spans="1:12" ht="36.75" customHeight="1">
      <c r="A64" s="52"/>
      <c r="B64" s="72">
        <v>39</v>
      </c>
      <c r="C64" s="86" t="s">
        <v>196</v>
      </c>
      <c r="D64" s="47" t="s">
        <v>201</v>
      </c>
      <c r="E64" s="107" t="s">
        <v>206</v>
      </c>
      <c r="F64" s="47" t="s">
        <v>23</v>
      </c>
      <c r="G64" s="72">
        <v>181</v>
      </c>
      <c r="H64" s="72">
        <v>188</v>
      </c>
      <c r="I64" s="125">
        <f t="shared" si="0"/>
        <v>369</v>
      </c>
      <c r="J64" s="65" t="s">
        <v>297</v>
      </c>
      <c r="K64" s="43"/>
      <c r="L64" s="44"/>
    </row>
    <row r="65" spans="1:12" ht="36.75" customHeight="1">
      <c r="A65" s="52"/>
      <c r="B65" s="72">
        <v>36</v>
      </c>
      <c r="C65" s="86" t="s">
        <v>194</v>
      </c>
      <c r="D65" s="47" t="s">
        <v>198</v>
      </c>
      <c r="E65" s="107" t="s">
        <v>203</v>
      </c>
      <c r="F65" s="47" t="s">
        <v>211</v>
      </c>
      <c r="G65" s="71">
        <v>180</v>
      </c>
      <c r="H65" s="72">
        <v>183</v>
      </c>
      <c r="I65" s="125">
        <f t="shared" si="0"/>
        <v>363</v>
      </c>
      <c r="J65" s="65" t="s">
        <v>298</v>
      </c>
      <c r="K65" s="43"/>
      <c r="L65" s="44"/>
    </row>
    <row r="66" spans="1:12" ht="36.75" customHeight="1">
      <c r="A66" s="52"/>
      <c r="B66" s="72">
        <v>37</v>
      </c>
      <c r="C66" s="86" t="s">
        <v>195</v>
      </c>
      <c r="D66" s="47" t="s">
        <v>199</v>
      </c>
      <c r="E66" s="107" t="s">
        <v>204</v>
      </c>
      <c r="F66" s="47" t="s">
        <v>211</v>
      </c>
      <c r="G66" s="72">
        <v>186</v>
      </c>
      <c r="H66" s="72">
        <v>176</v>
      </c>
      <c r="I66" s="125">
        <f t="shared" si="0"/>
        <v>362</v>
      </c>
      <c r="J66" s="65" t="s">
        <v>299</v>
      </c>
      <c r="K66" s="43"/>
      <c r="L66" s="44"/>
    </row>
    <row r="67" spans="1:12" ht="36.75" customHeight="1">
      <c r="A67" s="52"/>
      <c r="B67" s="72">
        <v>40</v>
      </c>
      <c r="C67" s="86" t="s">
        <v>87</v>
      </c>
      <c r="D67" s="47" t="s">
        <v>91</v>
      </c>
      <c r="E67" s="107" t="s">
        <v>207</v>
      </c>
      <c r="F67" s="47" t="s">
        <v>23</v>
      </c>
      <c r="G67" s="72">
        <v>182</v>
      </c>
      <c r="H67" s="72">
        <v>179</v>
      </c>
      <c r="I67" s="125">
        <f t="shared" si="0"/>
        <v>361</v>
      </c>
      <c r="J67" s="65" t="s">
        <v>300</v>
      </c>
      <c r="K67" s="43"/>
      <c r="L67" s="44"/>
    </row>
    <row r="68" spans="1:12" ht="36.75" customHeight="1">
      <c r="A68" s="52"/>
      <c r="B68" s="72">
        <v>42</v>
      </c>
      <c r="C68" s="86" t="s">
        <v>197</v>
      </c>
      <c r="D68" s="47" t="s">
        <v>202</v>
      </c>
      <c r="E68" s="107" t="s">
        <v>209</v>
      </c>
      <c r="F68" s="47" t="s">
        <v>23</v>
      </c>
      <c r="G68" s="72">
        <v>176</v>
      </c>
      <c r="H68" s="72">
        <v>172</v>
      </c>
      <c r="I68" s="125">
        <f aca="true" t="shared" si="1" ref="I68:I122">SUM(G68:H68)</f>
        <v>348</v>
      </c>
      <c r="J68" s="65" t="s">
        <v>308</v>
      </c>
      <c r="K68" s="43"/>
      <c r="L68" s="44"/>
    </row>
    <row r="69" spans="1:12" ht="24.75" customHeight="1">
      <c r="A69" s="182" t="s">
        <v>0</v>
      </c>
      <c r="B69" s="183" t="s">
        <v>1</v>
      </c>
      <c r="C69" s="126" t="s">
        <v>2</v>
      </c>
      <c r="D69" s="126" t="s">
        <v>3</v>
      </c>
      <c r="E69" s="142" t="s">
        <v>4</v>
      </c>
      <c r="F69" s="126" t="s">
        <v>5</v>
      </c>
      <c r="G69" s="119" t="s">
        <v>6</v>
      </c>
      <c r="H69" s="119" t="s">
        <v>7</v>
      </c>
      <c r="I69" s="125" t="s">
        <v>8</v>
      </c>
      <c r="J69" s="120" t="s">
        <v>12</v>
      </c>
      <c r="K69" s="184" t="s">
        <v>13</v>
      </c>
      <c r="L69" s="185"/>
    </row>
    <row r="70" spans="1:12" ht="24.75" customHeight="1">
      <c r="A70" s="182"/>
      <c r="B70" s="183"/>
      <c r="C70" s="76" t="s">
        <v>46</v>
      </c>
      <c r="D70" s="77"/>
      <c r="E70" s="110" t="s">
        <v>320</v>
      </c>
      <c r="F70" s="77"/>
      <c r="G70" s="78"/>
      <c r="H70" s="78"/>
      <c r="I70" s="125"/>
      <c r="J70" s="80"/>
      <c r="K70" s="81" t="s">
        <v>16</v>
      </c>
      <c r="L70" s="82" t="s">
        <v>17</v>
      </c>
    </row>
    <row r="71" spans="1:12" ht="36.75" customHeight="1">
      <c r="A71" s="94" t="s">
        <v>19</v>
      </c>
      <c r="B71" s="102">
        <v>44</v>
      </c>
      <c r="C71" s="83" t="s">
        <v>26</v>
      </c>
      <c r="D71" s="83" t="s">
        <v>28</v>
      </c>
      <c r="E71" s="111" t="s">
        <v>27</v>
      </c>
      <c r="F71" s="83" t="s">
        <v>25</v>
      </c>
      <c r="G71" s="72">
        <v>183</v>
      </c>
      <c r="H71" s="72">
        <v>183</v>
      </c>
      <c r="I71" s="125">
        <f t="shared" si="1"/>
        <v>366</v>
      </c>
      <c r="J71" s="65" t="s">
        <v>307</v>
      </c>
      <c r="K71" s="43"/>
      <c r="L71" s="44" t="s">
        <v>302</v>
      </c>
    </row>
    <row r="72" spans="1:12" ht="24.75" customHeight="1">
      <c r="A72" s="182" t="s">
        <v>40</v>
      </c>
      <c r="B72" s="183" t="s">
        <v>1</v>
      </c>
      <c r="C72" s="126" t="s">
        <v>2</v>
      </c>
      <c r="D72" s="126" t="s">
        <v>3</v>
      </c>
      <c r="E72" s="143" t="s">
        <v>4</v>
      </c>
      <c r="F72" s="126" t="s">
        <v>5</v>
      </c>
      <c r="G72" s="119" t="s">
        <v>6</v>
      </c>
      <c r="H72" s="119" t="s">
        <v>7</v>
      </c>
      <c r="I72" s="125" t="s">
        <v>8</v>
      </c>
      <c r="J72" s="120" t="s">
        <v>12</v>
      </c>
      <c r="K72" s="184" t="s">
        <v>13</v>
      </c>
      <c r="L72" s="185"/>
    </row>
    <row r="73" spans="1:12" ht="24.75" customHeight="1">
      <c r="A73" s="182"/>
      <c r="B73" s="183"/>
      <c r="C73" s="76" t="s">
        <v>212</v>
      </c>
      <c r="D73" s="153"/>
      <c r="E73" s="144" t="s">
        <v>320</v>
      </c>
      <c r="F73" s="77"/>
      <c r="G73" s="78"/>
      <c r="H73" s="78"/>
      <c r="I73" s="125"/>
      <c r="J73" s="80"/>
      <c r="K73" s="81" t="s">
        <v>16</v>
      </c>
      <c r="L73" s="82" t="s">
        <v>17</v>
      </c>
    </row>
    <row r="74" spans="1:12" ht="36.75" customHeight="1">
      <c r="A74" s="167" t="s">
        <v>18</v>
      </c>
      <c r="B74" s="100">
        <v>47</v>
      </c>
      <c r="C74" s="50" t="s">
        <v>93</v>
      </c>
      <c r="D74" s="55" t="s">
        <v>96</v>
      </c>
      <c r="E74" s="51">
        <v>756098100279752</v>
      </c>
      <c r="F74" s="50" t="s">
        <v>60</v>
      </c>
      <c r="G74" s="72">
        <v>179</v>
      </c>
      <c r="H74" s="72">
        <v>182</v>
      </c>
      <c r="I74" s="125">
        <f t="shared" si="1"/>
        <v>361</v>
      </c>
      <c r="J74" s="65" t="s">
        <v>290</v>
      </c>
      <c r="K74" s="43"/>
      <c r="L74" s="44" t="s">
        <v>302</v>
      </c>
    </row>
    <row r="75" spans="1:12" ht="36.75" customHeight="1">
      <c r="A75" s="167" t="s">
        <v>19</v>
      </c>
      <c r="B75" s="100">
        <v>48</v>
      </c>
      <c r="C75" s="50" t="s">
        <v>214</v>
      </c>
      <c r="D75" s="55" t="s">
        <v>215</v>
      </c>
      <c r="E75" s="51">
        <v>981100002235662</v>
      </c>
      <c r="F75" s="50" t="s">
        <v>218</v>
      </c>
      <c r="G75" s="72">
        <v>170</v>
      </c>
      <c r="H75" s="72">
        <v>181</v>
      </c>
      <c r="I75" s="125">
        <f t="shared" si="1"/>
        <v>351</v>
      </c>
      <c r="J75" s="65" t="s">
        <v>293</v>
      </c>
      <c r="K75" s="43"/>
      <c r="L75" s="44" t="s">
        <v>295</v>
      </c>
    </row>
    <row r="76" spans="1:12" ht="36.75" customHeight="1">
      <c r="A76" s="167" t="s">
        <v>18</v>
      </c>
      <c r="B76" s="100">
        <v>45</v>
      </c>
      <c r="C76" s="50" t="s">
        <v>213</v>
      </c>
      <c r="D76" s="55" t="s">
        <v>95</v>
      </c>
      <c r="E76" s="51">
        <v>250269602790283</v>
      </c>
      <c r="F76" s="50" t="s">
        <v>216</v>
      </c>
      <c r="G76" s="72">
        <v>173</v>
      </c>
      <c r="H76" s="72">
        <v>176</v>
      </c>
      <c r="I76" s="125">
        <f t="shared" si="1"/>
        <v>349</v>
      </c>
      <c r="J76" s="65" t="s">
        <v>296</v>
      </c>
      <c r="K76" s="43"/>
      <c r="L76" s="44"/>
    </row>
    <row r="77" spans="1:12" ht="36.75" customHeight="1">
      <c r="A77" s="167" t="s">
        <v>18</v>
      </c>
      <c r="B77" s="100">
        <v>46</v>
      </c>
      <c r="C77" s="50" t="s">
        <v>94</v>
      </c>
      <c r="D77" s="55" t="s">
        <v>97</v>
      </c>
      <c r="E77" s="51">
        <v>250269602343627</v>
      </c>
      <c r="F77" s="50" t="s">
        <v>217</v>
      </c>
      <c r="G77" s="89" t="s">
        <v>289</v>
      </c>
      <c r="H77" s="72"/>
      <c r="I77" s="125">
        <f t="shared" si="1"/>
        <v>0</v>
      </c>
      <c r="J77" s="65"/>
      <c r="K77" s="43"/>
      <c r="L77" s="44"/>
    </row>
    <row r="78" spans="1:12" ht="24.75" customHeight="1">
      <c r="A78" s="182" t="s">
        <v>0</v>
      </c>
      <c r="B78" s="183" t="s">
        <v>1</v>
      </c>
      <c r="C78" s="126" t="s">
        <v>2</v>
      </c>
      <c r="D78" s="142" t="s">
        <v>3</v>
      </c>
      <c r="E78" s="143" t="s">
        <v>4</v>
      </c>
      <c r="F78" s="126" t="s">
        <v>5</v>
      </c>
      <c r="G78" s="119" t="s">
        <v>6</v>
      </c>
      <c r="H78" s="119" t="s">
        <v>7</v>
      </c>
      <c r="I78" s="125" t="s">
        <v>8</v>
      </c>
      <c r="J78" s="120" t="s">
        <v>12</v>
      </c>
      <c r="K78" s="184" t="s">
        <v>13</v>
      </c>
      <c r="L78" s="185"/>
    </row>
    <row r="79" spans="1:12" ht="24.75" customHeight="1">
      <c r="A79" s="182"/>
      <c r="B79" s="183"/>
      <c r="C79" s="76" t="s">
        <v>219</v>
      </c>
      <c r="D79" s="153"/>
      <c r="E79" s="144" t="s">
        <v>320</v>
      </c>
      <c r="F79" s="77"/>
      <c r="G79" s="78"/>
      <c r="H79" s="78"/>
      <c r="I79" s="125"/>
      <c r="J79" s="80"/>
      <c r="K79" s="81" t="s">
        <v>16</v>
      </c>
      <c r="L79" s="82" t="s">
        <v>17</v>
      </c>
    </row>
    <row r="80" spans="1:12" ht="36.75" customHeight="1">
      <c r="A80" s="168" t="s">
        <v>19</v>
      </c>
      <c r="B80" s="100">
        <v>54</v>
      </c>
      <c r="C80" s="50" t="s">
        <v>100</v>
      </c>
      <c r="D80" s="55" t="s">
        <v>101</v>
      </c>
      <c r="E80" s="51">
        <v>250269602981744</v>
      </c>
      <c r="F80" s="50" t="s">
        <v>102</v>
      </c>
      <c r="G80" s="72">
        <v>182</v>
      </c>
      <c r="H80" s="72">
        <v>188</v>
      </c>
      <c r="I80" s="125">
        <f t="shared" si="1"/>
        <v>370</v>
      </c>
      <c r="J80" s="65" t="s">
        <v>290</v>
      </c>
      <c r="K80" s="43" t="s">
        <v>292</v>
      </c>
      <c r="L80" s="44" t="s">
        <v>302</v>
      </c>
    </row>
    <row r="81" spans="1:12" ht="36.75" customHeight="1">
      <c r="A81" s="52" t="s">
        <v>19</v>
      </c>
      <c r="B81" s="72">
        <v>91</v>
      </c>
      <c r="C81" s="47" t="s">
        <v>34</v>
      </c>
      <c r="D81" s="84">
        <v>677001</v>
      </c>
      <c r="E81" s="85">
        <v>250269602368633</v>
      </c>
      <c r="F81" s="47" t="s">
        <v>35</v>
      </c>
      <c r="G81" s="72">
        <v>185</v>
      </c>
      <c r="H81" s="72">
        <v>182</v>
      </c>
      <c r="I81" s="125">
        <f t="shared" si="1"/>
        <v>367</v>
      </c>
      <c r="J81" s="65" t="s">
        <v>293</v>
      </c>
      <c r="K81" s="43" t="s">
        <v>294</v>
      </c>
      <c r="L81" s="44" t="s">
        <v>295</v>
      </c>
    </row>
    <row r="82" spans="1:12" ht="36.75" customHeight="1">
      <c r="A82" s="168" t="s">
        <v>18</v>
      </c>
      <c r="B82" s="100">
        <v>49</v>
      </c>
      <c r="C82" s="50" t="s">
        <v>220</v>
      </c>
      <c r="D82" s="55" t="s">
        <v>98</v>
      </c>
      <c r="E82" s="51">
        <v>25026902982746</v>
      </c>
      <c r="F82" s="50" t="s">
        <v>99</v>
      </c>
      <c r="G82" s="72">
        <v>180</v>
      </c>
      <c r="H82" s="72">
        <v>182</v>
      </c>
      <c r="I82" s="125">
        <f t="shared" si="1"/>
        <v>362</v>
      </c>
      <c r="J82" s="65" t="s">
        <v>296</v>
      </c>
      <c r="K82" s="43"/>
      <c r="L82" s="44"/>
    </row>
    <row r="83" spans="1:12" ht="36.75" customHeight="1">
      <c r="A83" s="168" t="s">
        <v>18</v>
      </c>
      <c r="B83" s="100">
        <v>52</v>
      </c>
      <c r="C83" s="50" t="s">
        <v>29</v>
      </c>
      <c r="D83" s="55" t="s">
        <v>30</v>
      </c>
      <c r="E83" s="51">
        <v>250269602088381</v>
      </c>
      <c r="F83" s="50" t="s">
        <v>31</v>
      </c>
      <c r="G83" s="72">
        <v>179</v>
      </c>
      <c r="H83" s="72">
        <v>181</v>
      </c>
      <c r="I83" s="125">
        <f t="shared" si="1"/>
        <v>360</v>
      </c>
      <c r="J83" s="65" t="s">
        <v>297</v>
      </c>
      <c r="K83" s="43"/>
      <c r="L83" s="44"/>
    </row>
    <row r="84" spans="1:12" ht="36.75" customHeight="1">
      <c r="A84" s="168" t="s">
        <v>18</v>
      </c>
      <c r="B84" s="100">
        <v>50</v>
      </c>
      <c r="C84" s="50" t="s">
        <v>33</v>
      </c>
      <c r="D84" s="55">
        <v>677180</v>
      </c>
      <c r="E84" s="51">
        <v>250269602397323</v>
      </c>
      <c r="F84" s="50" t="s">
        <v>32</v>
      </c>
      <c r="G84" s="72">
        <v>178</v>
      </c>
      <c r="H84" s="72">
        <v>180</v>
      </c>
      <c r="I84" s="125">
        <f t="shared" si="1"/>
        <v>358</v>
      </c>
      <c r="J84" s="65" t="s">
        <v>298</v>
      </c>
      <c r="K84" s="43"/>
      <c r="L84" s="44"/>
    </row>
    <row r="85" spans="1:12" ht="36.75" customHeight="1">
      <c r="A85" s="52" t="s">
        <v>19</v>
      </c>
      <c r="B85" s="72">
        <v>56</v>
      </c>
      <c r="C85" s="47" t="s">
        <v>222</v>
      </c>
      <c r="D85" s="84" t="s">
        <v>223</v>
      </c>
      <c r="E85" s="85">
        <v>978000000555505</v>
      </c>
      <c r="F85" s="47" t="s">
        <v>224</v>
      </c>
      <c r="G85" s="72">
        <v>181</v>
      </c>
      <c r="H85" s="72">
        <v>175</v>
      </c>
      <c r="I85" s="125">
        <f t="shared" si="1"/>
        <v>356</v>
      </c>
      <c r="J85" s="65" t="s">
        <v>299</v>
      </c>
      <c r="K85" s="43"/>
      <c r="L85" s="44"/>
    </row>
    <row r="86" spans="1:12" ht="36.75" customHeight="1">
      <c r="A86" s="52" t="s">
        <v>19</v>
      </c>
      <c r="B86" s="100">
        <v>55</v>
      </c>
      <c r="C86" s="50" t="s">
        <v>221</v>
      </c>
      <c r="D86" s="55"/>
      <c r="E86" s="51">
        <v>276098102106599</v>
      </c>
      <c r="F86" s="50" t="s">
        <v>225</v>
      </c>
      <c r="G86" s="72">
        <v>174</v>
      </c>
      <c r="H86" s="72">
        <v>176</v>
      </c>
      <c r="I86" s="125">
        <f t="shared" si="1"/>
        <v>350</v>
      </c>
      <c r="J86" s="65" t="s">
        <v>300</v>
      </c>
      <c r="K86" s="43"/>
      <c r="L86" s="44"/>
    </row>
    <row r="87" spans="1:12" ht="24.75" customHeight="1">
      <c r="A87" s="182" t="s">
        <v>0</v>
      </c>
      <c r="B87" s="183" t="s">
        <v>1</v>
      </c>
      <c r="C87" s="126" t="s">
        <v>2</v>
      </c>
      <c r="D87" s="154" t="s">
        <v>3</v>
      </c>
      <c r="E87" s="143" t="s">
        <v>4</v>
      </c>
      <c r="F87" s="126" t="s">
        <v>5</v>
      </c>
      <c r="G87" s="119" t="s">
        <v>6</v>
      </c>
      <c r="H87" s="119" t="s">
        <v>7</v>
      </c>
      <c r="I87" s="125" t="s">
        <v>8</v>
      </c>
      <c r="J87" s="120" t="s">
        <v>12</v>
      </c>
      <c r="K87" s="184" t="s">
        <v>13</v>
      </c>
      <c r="L87" s="185"/>
    </row>
    <row r="88" spans="1:12" ht="24.75" customHeight="1">
      <c r="A88" s="182"/>
      <c r="B88" s="183"/>
      <c r="C88" s="76" t="s">
        <v>51</v>
      </c>
      <c r="D88" s="77"/>
      <c r="E88" s="144" t="s">
        <v>324</v>
      </c>
      <c r="F88" s="77"/>
      <c r="G88" s="78"/>
      <c r="H88" s="78"/>
      <c r="I88" s="125"/>
      <c r="J88" s="80"/>
      <c r="K88" s="81" t="s">
        <v>16</v>
      </c>
      <c r="L88" s="82" t="s">
        <v>17</v>
      </c>
    </row>
    <row r="89" spans="1:12" ht="36.75" customHeight="1">
      <c r="A89" s="169"/>
      <c r="B89" s="100">
        <v>64</v>
      </c>
      <c r="C89" s="50" t="s">
        <v>230</v>
      </c>
      <c r="D89" s="55" t="s">
        <v>115</v>
      </c>
      <c r="E89" s="51">
        <v>756098100411878</v>
      </c>
      <c r="F89" s="50" t="s">
        <v>245</v>
      </c>
      <c r="G89" s="72">
        <v>187</v>
      </c>
      <c r="H89" s="72">
        <v>189</v>
      </c>
      <c r="I89" s="125">
        <f t="shared" si="1"/>
        <v>376</v>
      </c>
      <c r="J89" s="65" t="s">
        <v>290</v>
      </c>
      <c r="K89" s="43" t="s">
        <v>292</v>
      </c>
      <c r="L89" s="44" t="s">
        <v>302</v>
      </c>
    </row>
    <row r="90" spans="1:12" ht="36.75" customHeight="1">
      <c r="A90" s="169"/>
      <c r="B90" s="100">
        <v>59</v>
      </c>
      <c r="C90" s="50" t="s">
        <v>227</v>
      </c>
      <c r="D90" s="55" t="s">
        <v>236</v>
      </c>
      <c r="E90" s="51">
        <v>250269602734832</v>
      </c>
      <c r="F90" s="50" t="s">
        <v>123</v>
      </c>
      <c r="G90" s="72">
        <v>188</v>
      </c>
      <c r="H90" s="72">
        <v>184</v>
      </c>
      <c r="I90" s="125">
        <v>372</v>
      </c>
      <c r="J90" s="65" t="s">
        <v>293</v>
      </c>
      <c r="K90" s="43" t="s">
        <v>294</v>
      </c>
      <c r="L90" s="44" t="s">
        <v>295</v>
      </c>
    </row>
    <row r="91" spans="1:12" ht="36.75" customHeight="1">
      <c r="A91" s="169"/>
      <c r="B91" s="100">
        <v>63</v>
      </c>
      <c r="C91" s="50" t="s">
        <v>229</v>
      </c>
      <c r="D91" s="55" t="s">
        <v>237</v>
      </c>
      <c r="E91" s="51">
        <v>756097200167102</v>
      </c>
      <c r="F91" s="50" t="s">
        <v>244</v>
      </c>
      <c r="G91" s="72">
        <v>185</v>
      </c>
      <c r="H91" s="72">
        <v>186</v>
      </c>
      <c r="I91" s="125">
        <f t="shared" si="1"/>
        <v>371</v>
      </c>
      <c r="J91" s="65" t="s">
        <v>296</v>
      </c>
      <c r="K91" s="43"/>
      <c r="L91" s="44"/>
    </row>
    <row r="92" spans="1:12" ht="36.75" customHeight="1">
      <c r="A92" s="169"/>
      <c r="B92" s="100">
        <v>60</v>
      </c>
      <c r="C92" s="50" t="s">
        <v>47</v>
      </c>
      <c r="D92" s="55" t="s">
        <v>103</v>
      </c>
      <c r="E92" s="51">
        <v>756097200167015</v>
      </c>
      <c r="F92" s="50" t="s">
        <v>106</v>
      </c>
      <c r="G92" s="72">
        <v>182</v>
      </c>
      <c r="H92" s="72">
        <v>183</v>
      </c>
      <c r="I92" s="125">
        <f t="shared" si="1"/>
        <v>365</v>
      </c>
      <c r="J92" s="65" t="s">
        <v>297</v>
      </c>
      <c r="K92" s="43"/>
      <c r="L92" s="44"/>
    </row>
    <row r="93" spans="1:12" ht="36.75" customHeight="1">
      <c r="A93" s="169"/>
      <c r="B93" s="100">
        <v>62</v>
      </c>
      <c r="C93" s="50" t="s">
        <v>228</v>
      </c>
      <c r="D93" s="55" t="s">
        <v>238</v>
      </c>
      <c r="E93" s="51">
        <v>756098100541347</v>
      </c>
      <c r="F93" s="50" t="s">
        <v>243</v>
      </c>
      <c r="G93" s="72">
        <v>181</v>
      </c>
      <c r="H93" s="72">
        <v>181</v>
      </c>
      <c r="I93" s="125">
        <f t="shared" si="1"/>
        <v>362</v>
      </c>
      <c r="J93" s="65" t="s">
        <v>311</v>
      </c>
      <c r="K93" s="43"/>
      <c r="L93" s="44"/>
    </row>
    <row r="94" spans="1:12" ht="36.75" customHeight="1">
      <c r="A94" s="169"/>
      <c r="B94" s="100">
        <v>67</v>
      </c>
      <c r="C94" s="50" t="s">
        <v>36</v>
      </c>
      <c r="D94" s="55" t="s">
        <v>37</v>
      </c>
      <c r="E94" s="51" t="s">
        <v>38</v>
      </c>
      <c r="F94" s="50" t="s">
        <v>39</v>
      </c>
      <c r="G94" s="72">
        <v>181</v>
      </c>
      <c r="H94" s="72">
        <v>181</v>
      </c>
      <c r="I94" s="125">
        <f t="shared" si="1"/>
        <v>362</v>
      </c>
      <c r="J94" s="65" t="s">
        <v>311</v>
      </c>
      <c r="K94" s="43"/>
      <c r="L94" s="44"/>
    </row>
    <row r="95" spans="1:12" ht="36.75" customHeight="1">
      <c r="A95" s="169"/>
      <c r="B95" s="72">
        <v>69</v>
      </c>
      <c r="C95" s="86" t="s">
        <v>234</v>
      </c>
      <c r="D95" s="84" t="s">
        <v>242</v>
      </c>
      <c r="E95" s="85">
        <v>756095200106842</v>
      </c>
      <c r="F95" s="86" t="s">
        <v>247</v>
      </c>
      <c r="G95" s="72">
        <v>178</v>
      </c>
      <c r="H95" s="72">
        <v>182</v>
      </c>
      <c r="I95" s="125">
        <f t="shared" si="1"/>
        <v>360</v>
      </c>
      <c r="J95" s="65" t="s">
        <v>300</v>
      </c>
      <c r="K95" s="66"/>
      <c r="L95" s="67"/>
    </row>
    <row r="96" spans="1:12" ht="36.75" customHeight="1">
      <c r="A96" s="52"/>
      <c r="B96" s="100">
        <v>58</v>
      </c>
      <c r="C96" s="50" t="s">
        <v>226</v>
      </c>
      <c r="D96" s="55" t="s">
        <v>235</v>
      </c>
      <c r="E96" s="51">
        <v>250269602910953</v>
      </c>
      <c r="F96" s="50" t="s">
        <v>49</v>
      </c>
      <c r="G96" s="72">
        <v>175</v>
      </c>
      <c r="H96" s="72">
        <v>178</v>
      </c>
      <c r="I96" s="125">
        <f>SUM(G96:H96)</f>
        <v>353</v>
      </c>
      <c r="J96" s="43" t="s">
        <v>308</v>
      </c>
      <c r="K96" s="43"/>
      <c r="L96" s="44"/>
    </row>
    <row r="97" spans="1:12" ht="36.75" customHeight="1">
      <c r="A97" s="52"/>
      <c r="B97" s="100">
        <v>66</v>
      </c>
      <c r="C97" s="50" t="s">
        <v>232</v>
      </c>
      <c r="D97" s="55" t="s">
        <v>240</v>
      </c>
      <c r="E97" s="51">
        <v>380260010015591</v>
      </c>
      <c r="F97" s="50" t="s">
        <v>246</v>
      </c>
      <c r="G97" s="72">
        <v>174</v>
      </c>
      <c r="H97" s="72">
        <v>178</v>
      </c>
      <c r="I97" s="125">
        <f t="shared" si="1"/>
        <v>352</v>
      </c>
      <c r="J97" s="65" t="s">
        <v>309</v>
      </c>
      <c r="K97" s="43"/>
      <c r="L97" s="44"/>
    </row>
    <row r="98" spans="1:12" ht="36.75" customHeight="1">
      <c r="A98" s="52"/>
      <c r="B98" s="100">
        <v>68</v>
      </c>
      <c r="C98" s="50" t="s">
        <v>233</v>
      </c>
      <c r="D98" s="55" t="s">
        <v>241</v>
      </c>
      <c r="E98" s="51">
        <v>250269500203764</v>
      </c>
      <c r="F98" s="50" t="s">
        <v>247</v>
      </c>
      <c r="G98" s="72">
        <v>179</v>
      </c>
      <c r="H98" s="72">
        <v>170</v>
      </c>
      <c r="I98" s="125">
        <f t="shared" si="1"/>
        <v>349</v>
      </c>
      <c r="J98" s="43" t="s">
        <v>312</v>
      </c>
      <c r="K98" s="43"/>
      <c r="L98" s="44"/>
    </row>
    <row r="99" spans="1:12" ht="36.75" customHeight="1">
      <c r="A99" s="52"/>
      <c r="B99" s="100">
        <v>57</v>
      </c>
      <c r="C99" s="50" t="s">
        <v>105</v>
      </c>
      <c r="D99" s="55" t="s">
        <v>48</v>
      </c>
      <c r="E99" s="51">
        <v>250269602810490</v>
      </c>
      <c r="F99" s="50" t="s">
        <v>49</v>
      </c>
      <c r="G99" s="72">
        <v>173</v>
      </c>
      <c r="H99" s="72">
        <v>173</v>
      </c>
      <c r="I99" s="125">
        <f t="shared" si="1"/>
        <v>346</v>
      </c>
      <c r="J99" s="43" t="s">
        <v>313</v>
      </c>
      <c r="K99" s="43"/>
      <c r="L99" s="44"/>
    </row>
    <row r="100" spans="1:12" ht="36.75" customHeight="1">
      <c r="A100" s="169"/>
      <c r="B100" s="100">
        <v>61</v>
      </c>
      <c r="C100" s="50" t="s">
        <v>50</v>
      </c>
      <c r="D100" s="55" t="s">
        <v>104</v>
      </c>
      <c r="E100" s="51">
        <v>756097200170523</v>
      </c>
      <c r="F100" s="50" t="s">
        <v>107</v>
      </c>
      <c r="G100" s="72">
        <v>182</v>
      </c>
      <c r="H100" s="72" t="s">
        <v>310</v>
      </c>
      <c r="I100" s="125"/>
      <c r="J100" s="117" t="s">
        <v>287</v>
      </c>
      <c r="K100" s="43"/>
      <c r="L100" s="44"/>
    </row>
    <row r="101" spans="1:12" ht="36.75" customHeight="1">
      <c r="A101" s="170"/>
      <c r="B101" s="100">
        <v>65</v>
      </c>
      <c r="C101" s="50" t="s">
        <v>231</v>
      </c>
      <c r="D101" s="55" t="s">
        <v>239</v>
      </c>
      <c r="E101" s="51">
        <v>250269604347600</v>
      </c>
      <c r="F101" s="50" t="s">
        <v>120</v>
      </c>
      <c r="G101" s="155" t="s">
        <v>286</v>
      </c>
      <c r="H101" s="155"/>
      <c r="I101" s="125">
        <f t="shared" si="1"/>
        <v>0</v>
      </c>
      <c r="J101" s="156"/>
      <c r="K101" s="135"/>
      <c r="L101" s="171"/>
    </row>
    <row r="102" spans="1:12" ht="24.75" customHeight="1">
      <c r="A102" s="182" t="s">
        <v>0</v>
      </c>
      <c r="B102" s="183" t="s">
        <v>1</v>
      </c>
      <c r="C102" s="126" t="s">
        <v>2</v>
      </c>
      <c r="D102" s="157" t="s">
        <v>3</v>
      </c>
      <c r="E102" s="143" t="s">
        <v>4</v>
      </c>
      <c r="F102" s="126" t="s">
        <v>5</v>
      </c>
      <c r="G102" s="119" t="s">
        <v>6</v>
      </c>
      <c r="H102" s="119" t="s">
        <v>7</v>
      </c>
      <c r="I102" s="125" t="s">
        <v>8</v>
      </c>
      <c r="J102" s="120" t="s">
        <v>12</v>
      </c>
      <c r="K102" s="184" t="s">
        <v>13</v>
      </c>
      <c r="L102" s="185"/>
    </row>
    <row r="103" spans="1:12" ht="24.75" customHeight="1">
      <c r="A103" s="182"/>
      <c r="B103" s="183"/>
      <c r="C103" s="76" t="s">
        <v>108</v>
      </c>
      <c r="D103" s="158"/>
      <c r="E103" s="144" t="s">
        <v>324</v>
      </c>
      <c r="F103" s="77"/>
      <c r="G103" s="78"/>
      <c r="H103" s="78"/>
      <c r="I103" s="125"/>
      <c r="J103" s="80"/>
      <c r="K103" s="81" t="s">
        <v>16</v>
      </c>
      <c r="L103" s="82" t="s">
        <v>17</v>
      </c>
    </row>
    <row r="104" spans="1:12" ht="36.75" customHeight="1">
      <c r="A104" s="172"/>
      <c r="B104" s="100">
        <v>79</v>
      </c>
      <c r="C104" s="50" t="s">
        <v>110</v>
      </c>
      <c r="D104" s="56" t="s">
        <v>116</v>
      </c>
      <c r="E104" s="51">
        <v>756098100422805</v>
      </c>
      <c r="F104" s="50" t="s">
        <v>82</v>
      </c>
      <c r="G104" s="72">
        <v>185</v>
      </c>
      <c r="H104" s="72">
        <v>193</v>
      </c>
      <c r="I104" s="125">
        <f t="shared" si="1"/>
        <v>378</v>
      </c>
      <c r="J104" s="43" t="s">
        <v>290</v>
      </c>
      <c r="K104" s="66" t="s">
        <v>292</v>
      </c>
      <c r="L104" s="67" t="s">
        <v>302</v>
      </c>
    </row>
    <row r="105" spans="1:12" ht="36.75" customHeight="1">
      <c r="A105" s="172"/>
      <c r="B105" s="100">
        <v>75</v>
      </c>
      <c r="C105" s="50" t="s">
        <v>55</v>
      </c>
      <c r="D105" s="56" t="s">
        <v>114</v>
      </c>
      <c r="E105" s="51">
        <v>756097200172584</v>
      </c>
      <c r="F105" s="50" t="s">
        <v>106</v>
      </c>
      <c r="G105" s="72">
        <v>188</v>
      </c>
      <c r="H105" s="72">
        <v>189</v>
      </c>
      <c r="I105" s="125">
        <f t="shared" si="1"/>
        <v>377</v>
      </c>
      <c r="J105" s="43" t="s">
        <v>293</v>
      </c>
      <c r="K105" s="66" t="s">
        <v>294</v>
      </c>
      <c r="L105" s="67" t="s">
        <v>295</v>
      </c>
    </row>
    <row r="106" spans="1:12" ht="36.75" customHeight="1">
      <c r="A106" s="172"/>
      <c r="B106" s="100">
        <v>84</v>
      </c>
      <c r="C106" s="50" t="s">
        <v>256</v>
      </c>
      <c r="D106" s="56" t="s">
        <v>268</v>
      </c>
      <c r="E106" s="51">
        <v>967000001332157</v>
      </c>
      <c r="F106" s="50" t="s">
        <v>277</v>
      </c>
      <c r="G106" s="72">
        <v>190</v>
      </c>
      <c r="H106" s="72">
        <v>185</v>
      </c>
      <c r="I106" s="125">
        <f t="shared" si="1"/>
        <v>375</v>
      </c>
      <c r="J106" s="43" t="s">
        <v>296</v>
      </c>
      <c r="K106" s="66"/>
      <c r="L106" s="67"/>
    </row>
    <row r="107" spans="1:12" ht="36.75" customHeight="1">
      <c r="A107" s="172"/>
      <c r="B107" s="100">
        <v>73</v>
      </c>
      <c r="C107" s="50" t="s">
        <v>249</v>
      </c>
      <c r="D107" s="56" t="s">
        <v>261</v>
      </c>
      <c r="E107" s="51">
        <v>250269200164152</v>
      </c>
      <c r="F107" s="50" t="s">
        <v>272</v>
      </c>
      <c r="G107" s="72">
        <v>185</v>
      </c>
      <c r="H107" s="72">
        <v>186</v>
      </c>
      <c r="I107" s="125">
        <f t="shared" si="1"/>
        <v>371</v>
      </c>
      <c r="J107" s="43" t="s">
        <v>297</v>
      </c>
      <c r="K107" s="66"/>
      <c r="L107" s="67"/>
    </row>
    <row r="108" spans="1:12" ht="36.75" customHeight="1">
      <c r="A108" s="172"/>
      <c r="B108" s="100">
        <v>78</v>
      </c>
      <c r="C108" s="50" t="s">
        <v>253</v>
      </c>
      <c r="D108" s="56" t="s">
        <v>265</v>
      </c>
      <c r="E108" s="51">
        <v>756098100410144</v>
      </c>
      <c r="F108" s="50" t="s">
        <v>275</v>
      </c>
      <c r="G108" s="72">
        <v>182</v>
      </c>
      <c r="H108" s="72">
        <v>187</v>
      </c>
      <c r="I108" s="125">
        <f t="shared" si="1"/>
        <v>369</v>
      </c>
      <c r="J108" s="43" t="s">
        <v>314</v>
      </c>
      <c r="K108" s="66"/>
      <c r="L108" s="67"/>
    </row>
    <row r="109" spans="1:12" ht="36.75" customHeight="1">
      <c r="A109" s="172"/>
      <c r="B109" s="100">
        <v>83</v>
      </c>
      <c r="C109" s="50" t="s">
        <v>109</v>
      </c>
      <c r="D109" s="56" t="s">
        <v>52</v>
      </c>
      <c r="E109" s="51">
        <v>250269400167243</v>
      </c>
      <c r="F109" s="50" t="s">
        <v>53</v>
      </c>
      <c r="G109" s="62">
        <v>186</v>
      </c>
      <c r="H109" s="62">
        <v>183</v>
      </c>
      <c r="I109" s="125">
        <f t="shared" si="1"/>
        <v>369</v>
      </c>
      <c r="J109" s="116" t="s">
        <v>314</v>
      </c>
      <c r="K109" s="87"/>
      <c r="L109" s="88"/>
    </row>
    <row r="110" spans="1:12" ht="36.75" customHeight="1">
      <c r="A110" s="172"/>
      <c r="B110" s="100">
        <v>76</v>
      </c>
      <c r="C110" s="50" t="s">
        <v>251</v>
      </c>
      <c r="D110" s="56" t="s">
        <v>263</v>
      </c>
      <c r="E110" s="51">
        <v>756098100543292</v>
      </c>
      <c r="F110" s="50" t="s">
        <v>106</v>
      </c>
      <c r="G110" s="72">
        <v>180</v>
      </c>
      <c r="H110" s="72">
        <v>184</v>
      </c>
      <c r="I110" s="125">
        <f t="shared" si="1"/>
        <v>364</v>
      </c>
      <c r="J110" s="43" t="s">
        <v>300</v>
      </c>
      <c r="K110" s="66"/>
      <c r="L110" s="67"/>
    </row>
    <row r="111" spans="1:12" ht="36.75" customHeight="1">
      <c r="A111" s="172"/>
      <c r="B111" s="100">
        <v>74</v>
      </c>
      <c r="C111" s="50" t="s">
        <v>250</v>
      </c>
      <c r="D111" s="56" t="s">
        <v>262</v>
      </c>
      <c r="E111" s="51">
        <v>250269604271434</v>
      </c>
      <c r="F111" s="50" t="s">
        <v>273</v>
      </c>
      <c r="G111" s="72">
        <v>177</v>
      </c>
      <c r="H111" s="72">
        <v>185</v>
      </c>
      <c r="I111" s="125">
        <f t="shared" si="1"/>
        <v>362</v>
      </c>
      <c r="J111" s="43" t="s">
        <v>308</v>
      </c>
      <c r="K111" s="66"/>
      <c r="L111" s="67"/>
    </row>
    <row r="112" spans="1:12" ht="36.75" customHeight="1">
      <c r="A112" s="172"/>
      <c r="B112" s="100">
        <v>77</v>
      </c>
      <c r="C112" s="50" t="s">
        <v>252</v>
      </c>
      <c r="D112" s="56" t="s">
        <v>264</v>
      </c>
      <c r="E112" s="51">
        <v>250268710056855</v>
      </c>
      <c r="F112" s="50" t="s">
        <v>274</v>
      </c>
      <c r="G112" s="72">
        <v>178</v>
      </c>
      <c r="H112" s="72">
        <v>181</v>
      </c>
      <c r="I112" s="125">
        <f t="shared" si="1"/>
        <v>359</v>
      </c>
      <c r="J112" s="43" t="s">
        <v>309</v>
      </c>
      <c r="K112" s="66"/>
      <c r="L112" s="67"/>
    </row>
    <row r="113" spans="1:12" ht="36.75" customHeight="1">
      <c r="A113" s="173"/>
      <c r="B113" s="100">
        <v>82</v>
      </c>
      <c r="C113" s="50" t="s">
        <v>255</v>
      </c>
      <c r="D113" s="56" t="s">
        <v>267</v>
      </c>
      <c r="E113" s="51">
        <v>250269604265527</v>
      </c>
      <c r="F113" s="50" t="s">
        <v>273</v>
      </c>
      <c r="G113" s="72">
        <v>180</v>
      </c>
      <c r="H113" s="72">
        <v>179</v>
      </c>
      <c r="I113" s="125">
        <f t="shared" si="1"/>
        <v>359</v>
      </c>
      <c r="J113" s="43" t="s">
        <v>315</v>
      </c>
      <c r="K113" s="66"/>
      <c r="L113" s="67"/>
    </row>
    <row r="114" spans="1:12" ht="36.75" customHeight="1">
      <c r="A114" s="52"/>
      <c r="B114" s="100">
        <v>86</v>
      </c>
      <c r="C114" s="50" t="s">
        <v>258</v>
      </c>
      <c r="D114" s="56" t="s">
        <v>270</v>
      </c>
      <c r="E114" s="51">
        <v>250268720063064</v>
      </c>
      <c r="F114" s="50" t="s">
        <v>274</v>
      </c>
      <c r="G114" s="72">
        <v>180</v>
      </c>
      <c r="H114" s="72">
        <v>179</v>
      </c>
      <c r="I114" s="125">
        <f t="shared" si="1"/>
        <v>359</v>
      </c>
      <c r="J114" s="43" t="s">
        <v>315</v>
      </c>
      <c r="K114" s="66"/>
      <c r="L114" s="67"/>
    </row>
    <row r="115" spans="1:12" ht="36.75" customHeight="1">
      <c r="A115" s="52"/>
      <c r="B115" s="100">
        <v>87</v>
      </c>
      <c r="C115" s="50" t="s">
        <v>259</v>
      </c>
      <c r="D115" s="56" t="s">
        <v>271</v>
      </c>
      <c r="E115" s="51">
        <v>250268720063051</v>
      </c>
      <c r="F115" s="50" t="s">
        <v>274</v>
      </c>
      <c r="G115" s="72">
        <v>177</v>
      </c>
      <c r="H115" s="72">
        <v>179</v>
      </c>
      <c r="I115" s="125">
        <f t="shared" si="1"/>
        <v>356</v>
      </c>
      <c r="J115" s="43" t="s">
        <v>316</v>
      </c>
      <c r="K115" s="66"/>
      <c r="L115" s="67"/>
    </row>
    <row r="116" spans="1:12" ht="36.75" customHeight="1">
      <c r="A116" s="52"/>
      <c r="B116" s="100">
        <v>85</v>
      </c>
      <c r="C116" s="50" t="s">
        <v>257</v>
      </c>
      <c r="D116" s="56" t="s">
        <v>269</v>
      </c>
      <c r="E116" s="51">
        <v>250268710084815</v>
      </c>
      <c r="F116" s="50" t="s">
        <v>274</v>
      </c>
      <c r="G116" s="72">
        <v>175</v>
      </c>
      <c r="H116" s="72">
        <v>175</v>
      </c>
      <c r="I116" s="125">
        <f t="shared" si="1"/>
        <v>350</v>
      </c>
      <c r="J116" s="65" t="s">
        <v>317</v>
      </c>
      <c r="K116" s="66"/>
      <c r="L116" s="67"/>
    </row>
    <row r="117" spans="1:12" ht="36.75" customHeight="1">
      <c r="A117" s="172"/>
      <c r="B117" s="100">
        <v>70</v>
      </c>
      <c r="C117" s="50" t="s">
        <v>248</v>
      </c>
      <c r="D117" s="56" t="s">
        <v>260</v>
      </c>
      <c r="E117" s="51">
        <v>250268500223331</v>
      </c>
      <c r="F117" s="50" t="s">
        <v>120</v>
      </c>
      <c r="G117" s="72" t="s">
        <v>286</v>
      </c>
      <c r="H117" s="72"/>
      <c r="I117" s="125">
        <f t="shared" si="1"/>
        <v>0</v>
      </c>
      <c r="J117" s="65"/>
      <c r="K117" s="66"/>
      <c r="L117" s="67"/>
    </row>
    <row r="118" spans="1:12" ht="36.75" customHeight="1">
      <c r="A118" s="52"/>
      <c r="B118" s="100">
        <v>71</v>
      </c>
      <c r="C118" s="50" t="s">
        <v>112</v>
      </c>
      <c r="D118" s="56" t="s">
        <v>118</v>
      </c>
      <c r="E118" s="51">
        <v>250268500223310</v>
      </c>
      <c r="F118" s="50" t="s">
        <v>120</v>
      </c>
      <c r="G118" s="72" t="s">
        <v>286</v>
      </c>
      <c r="H118" s="72"/>
      <c r="I118" s="125">
        <f t="shared" si="1"/>
        <v>0</v>
      </c>
      <c r="J118" s="65"/>
      <c r="K118" s="66"/>
      <c r="L118" s="67"/>
    </row>
    <row r="119" spans="1:12" ht="36.75" customHeight="1">
      <c r="A119" s="172"/>
      <c r="B119" s="100">
        <v>72</v>
      </c>
      <c r="C119" s="50" t="s">
        <v>111</v>
      </c>
      <c r="D119" s="56" t="s">
        <v>117</v>
      </c>
      <c r="E119" s="51">
        <v>250268500263813</v>
      </c>
      <c r="F119" s="50" t="s">
        <v>120</v>
      </c>
      <c r="G119" s="72" t="s">
        <v>286</v>
      </c>
      <c r="H119" s="72"/>
      <c r="I119" s="125">
        <f t="shared" si="1"/>
        <v>0</v>
      </c>
      <c r="J119" s="65"/>
      <c r="K119" s="66"/>
      <c r="L119" s="67"/>
    </row>
    <row r="120" spans="1:12" ht="36.75" customHeight="1">
      <c r="A120" s="52"/>
      <c r="B120" s="100">
        <v>81</v>
      </c>
      <c r="C120" s="50" t="s">
        <v>54</v>
      </c>
      <c r="D120" s="56" t="s">
        <v>119</v>
      </c>
      <c r="E120" s="51" t="s">
        <v>113</v>
      </c>
      <c r="F120" s="50" t="s">
        <v>276</v>
      </c>
      <c r="G120" s="72" t="s">
        <v>286</v>
      </c>
      <c r="H120" s="72"/>
      <c r="I120" s="125">
        <f t="shared" si="1"/>
        <v>0</v>
      </c>
      <c r="J120" s="65"/>
      <c r="K120" s="66"/>
      <c r="L120" s="67"/>
    </row>
    <row r="121" spans="1:12" ht="36.75" customHeight="1">
      <c r="A121" s="52"/>
      <c r="B121" s="100"/>
      <c r="C121" s="50"/>
      <c r="D121" s="56"/>
      <c r="E121" s="51"/>
      <c r="F121" s="50" t="s">
        <v>318</v>
      </c>
      <c r="G121" s="72"/>
      <c r="H121" s="72"/>
      <c r="I121" s="125">
        <f t="shared" si="1"/>
        <v>0</v>
      </c>
      <c r="J121" s="65"/>
      <c r="K121" s="66"/>
      <c r="L121" s="67"/>
    </row>
    <row r="122" spans="1:12" ht="36.75" customHeight="1" thickBot="1">
      <c r="A122" s="174"/>
      <c r="B122" s="101">
        <v>80</v>
      </c>
      <c r="C122" s="48" t="s">
        <v>254</v>
      </c>
      <c r="D122" s="49" t="s">
        <v>266</v>
      </c>
      <c r="E122" s="73">
        <v>250269801768454</v>
      </c>
      <c r="F122" s="48" t="s">
        <v>272</v>
      </c>
      <c r="G122" s="54">
        <v>181</v>
      </c>
      <c r="H122" s="54">
        <v>184</v>
      </c>
      <c r="I122" s="175">
        <f t="shared" si="1"/>
        <v>365</v>
      </c>
      <c r="J122" s="118" t="s">
        <v>290</v>
      </c>
      <c r="K122" s="74"/>
      <c r="L122" s="75"/>
    </row>
  </sheetData>
  <sheetProtection/>
  <mergeCells count="48">
    <mergeCell ref="A24:A25"/>
    <mergeCell ref="B24:B25"/>
    <mergeCell ref="K24:L24"/>
    <mergeCell ref="K27:L27"/>
    <mergeCell ref="B27:B28"/>
    <mergeCell ref="A27:A28"/>
    <mergeCell ref="A102:A103"/>
    <mergeCell ref="B102:B103"/>
    <mergeCell ref="K102:L102"/>
    <mergeCell ref="A87:A88"/>
    <mergeCell ref="B87:B88"/>
    <mergeCell ref="K87:L87"/>
    <mergeCell ref="K59:L59"/>
    <mergeCell ref="A78:A79"/>
    <mergeCell ref="B78:B79"/>
    <mergeCell ref="K78:L78"/>
    <mergeCell ref="A72:A73"/>
    <mergeCell ref="B72:B73"/>
    <mergeCell ref="K72:L72"/>
    <mergeCell ref="A36:A37"/>
    <mergeCell ref="B36:B37"/>
    <mergeCell ref="K36:L36"/>
    <mergeCell ref="A32:A33"/>
    <mergeCell ref="B32:B33"/>
    <mergeCell ref="A69:A70"/>
    <mergeCell ref="B69:B70"/>
    <mergeCell ref="K69:L69"/>
    <mergeCell ref="A59:A60"/>
    <mergeCell ref="B59:B60"/>
    <mergeCell ref="A51:A52"/>
    <mergeCell ref="B51:B52"/>
    <mergeCell ref="K51:L51"/>
    <mergeCell ref="A21:A22"/>
    <mergeCell ref="B21:B22"/>
    <mergeCell ref="K21:L21"/>
    <mergeCell ref="A44:A45"/>
    <mergeCell ref="B44:B45"/>
    <mergeCell ref="K44:L44"/>
    <mergeCell ref="K32:L32"/>
    <mergeCell ref="K1:L1"/>
    <mergeCell ref="A1:A2"/>
    <mergeCell ref="B1:B2"/>
    <mergeCell ref="A17:A18"/>
    <mergeCell ref="B17:B18"/>
    <mergeCell ref="K17:L17"/>
    <mergeCell ref="A12:A13"/>
    <mergeCell ref="B12:B13"/>
    <mergeCell ref="K12:L12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/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B3" sqref="B3"/>
    </sheetView>
  </sheetViews>
  <sheetFormatPr defaultColWidth="11.8515625" defaultRowHeight="24.75" customHeight="1"/>
  <cols>
    <col min="1" max="1" width="3.8515625" style="0" customWidth="1"/>
    <col min="2" max="2" width="4.00390625" style="1" customWidth="1"/>
    <col min="3" max="3" width="18.00390625" style="2" customWidth="1"/>
    <col min="4" max="5" width="14.8515625" style="2" customWidth="1"/>
    <col min="6" max="6" width="21.57421875" style="2" customWidth="1"/>
    <col min="7" max="12" width="4.57421875" style="3" customWidth="1"/>
    <col min="13" max="13" width="3.00390625" style="3" customWidth="1"/>
    <col min="14" max="14" width="4.57421875" style="2" customWidth="1"/>
    <col min="15" max="15" width="4.57421875" style="4" customWidth="1"/>
    <col min="16" max="16" width="5.140625" style="2" customWidth="1"/>
    <col min="17" max="18" width="6.57421875" style="5" customWidth="1"/>
    <col min="19" max="16384" width="11.8515625" style="2" customWidth="1"/>
  </cols>
  <sheetData>
    <row r="1" spans="1:18" s="11" customFormat="1" ht="38.25" customHeight="1">
      <c r="A1" s="193" t="s">
        <v>0</v>
      </c>
      <c r="B1" s="19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91" t="s">
        <v>6</v>
      </c>
      <c r="H1" s="191"/>
      <c r="I1" s="191" t="s">
        <v>7</v>
      </c>
      <c r="J1" s="191"/>
      <c r="K1" s="191" t="s">
        <v>8</v>
      </c>
      <c r="L1" s="191"/>
      <c r="M1" s="7" t="s">
        <v>9</v>
      </c>
      <c r="N1" s="8" t="s">
        <v>10</v>
      </c>
      <c r="O1" s="9" t="s">
        <v>11</v>
      </c>
      <c r="P1" s="10" t="s">
        <v>12</v>
      </c>
      <c r="Q1" s="192" t="s">
        <v>13</v>
      </c>
      <c r="R1" s="192"/>
    </row>
    <row r="2" spans="1:18" s="11" customFormat="1" ht="24.75" customHeight="1">
      <c r="A2" s="193"/>
      <c r="B2" s="194"/>
      <c r="C2" s="12" t="s">
        <v>14</v>
      </c>
      <c r="D2" s="13"/>
      <c r="E2" s="12" t="s">
        <v>15</v>
      </c>
      <c r="F2" s="13"/>
      <c r="G2" s="14"/>
      <c r="H2" s="15"/>
      <c r="I2" s="14"/>
      <c r="J2" s="15"/>
      <c r="K2" s="14"/>
      <c r="L2" s="15"/>
      <c r="M2" s="15"/>
      <c r="N2" s="16"/>
      <c r="O2" s="17"/>
      <c r="P2" s="18"/>
      <c r="Q2" s="19" t="s">
        <v>16</v>
      </c>
      <c r="R2" s="19" t="s">
        <v>17</v>
      </c>
    </row>
    <row r="3" spans="1:18" ht="36.75" customHeight="1">
      <c r="A3" s="20"/>
      <c r="B3" s="21"/>
      <c r="C3" s="22"/>
      <c r="D3" s="23"/>
      <c r="E3" s="23"/>
      <c r="F3" s="22"/>
      <c r="G3" s="24"/>
      <c r="H3" s="24"/>
      <c r="I3" s="25"/>
      <c r="J3" s="25"/>
      <c r="K3" s="26">
        <f aca="true" t="shared" si="0" ref="K3:K34">SUM(G3:H3)</f>
        <v>0</v>
      </c>
      <c r="L3" s="26">
        <f aca="true" t="shared" si="1" ref="L3:L34">SUM(I3:J3)</f>
        <v>0</v>
      </c>
      <c r="M3" s="27"/>
      <c r="N3" s="26">
        <f aca="true" t="shared" si="2" ref="N3:N34">SUM(K3:L3)-(M3)</f>
        <v>0</v>
      </c>
      <c r="O3" s="28">
        <f aca="true" t="shared" si="3" ref="O3:O34">N3/2</f>
        <v>0</v>
      </c>
      <c r="P3" s="29"/>
      <c r="Q3" s="29"/>
      <c r="R3" s="29"/>
    </row>
    <row r="4" spans="1:18" ht="36.75" customHeight="1">
      <c r="A4" s="20"/>
      <c r="B4" s="21"/>
      <c r="C4" s="23"/>
      <c r="D4" s="23"/>
      <c r="E4" s="23"/>
      <c r="F4" s="23"/>
      <c r="G4" s="25"/>
      <c r="H4" s="25"/>
      <c r="I4" s="25"/>
      <c r="J4" s="25"/>
      <c r="K4" s="26">
        <f t="shared" si="0"/>
        <v>0</v>
      </c>
      <c r="L4" s="26">
        <f t="shared" si="1"/>
        <v>0</v>
      </c>
      <c r="M4" s="27"/>
      <c r="N4" s="26">
        <f t="shared" si="2"/>
        <v>0</v>
      </c>
      <c r="O4" s="28">
        <f t="shared" si="3"/>
        <v>0</v>
      </c>
      <c r="P4" s="29"/>
      <c r="Q4" s="29"/>
      <c r="R4" s="29"/>
    </row>
    <row r="5" spans="1:18" ht="36.75" customHeight="1">
      <c r="A5" s="20"/>
      <c r="B5" s="21"/>
      <c r="C5" s="23"/>
      <c r="D5" s="23"/>
      <c r="E5" s="23"/>
      <c r="F5" s="23"/>
      <c r="G5" s="25"/>
      <c r="H5" s="25"/>
      <c r="I5" s="25"/>
      <c r="J5" s="25"/>
      <c r="K5" s="26">
        <f t="shared" si="0"/>
        <v>0</v>
      </c>
      <c r="L5" s="26">
        <f t="shared" si="1"/>
        <v>0</v>
      </c>
      <c r="M5" s="27"/>
      <c r="N5" s="26">
        <f t="shared" si="2"/>
        <v>0</v>
      </c>
      <c r="O5" s="28">
        <f t="shared" si="3"/>
        <v>0</v>
      </c>
      <c r="P5" s="29"/>
      <c r="Q5" s="29"/>
      <c r="R5" s="29"/>
    </row>
    <row r="6" spans="1:21" ht="36.75" customHeight="1">
      <c r="A6" s="20"/>
      <c r="B6" s="21"/>
      <c r="C6" s="23"/>
      <c r="D6" s="23"/>
      <c r="E6" s="23"/>
      <c r="F6" s="23"/>
      <c r="G6" s="25"/>
      <c r="H6" s="25"/>
      <c r="I6" s="25"/>
      <c r="J6" s="25"/>
      <c r="K6" s="26">
        <f t="shared" si="0"/>
        <v>0</v>
      </c>
      <c r="L6" s="26">
        <f t="shared" si="1"/>
        <v>0</v>
      </c>
      <c r="M6" s="27"/>
      <c r="N6" s="26">
        <f t="shared" si="2"/>
        <v>0</v>
      </c>
      <c r="O6" s="28">
        <f t="shared" si="3"/>
        <v>0</v>
      </c>
      <c r="P6" s="29"/>
      <c r="Q6" s="29"/>
      <c r="R6" s="29"/>
      <c r="U6" s="30"/>
    </row>
    <row r="7" spans="1:18" ht="36.75" customHeight="1">
      <c r="A7" s="20"/>
      <c r="B7" s="21"/>
      <c r="C7" s="23"/>
      <c r="D7" s="23"/>
      <c r="E7" s="23"/>
      <c r="F7" s="23"/>
      <c r="G7" s="25"/>
      <c r="H7" s="25"/>
      <c r="I7" s="25"/>
      <c r="J7" s="25"/>
      <c r="K7" s="26">
        <f t="shared" si="0"/>
        <v>0</v>
      </c>
      <c r="L7" s="26">
        <f t="shared" si="1"/>
        <v>0</v>
      </c>
      <c r="M7" s="27"/>
      <c r="N7" s="26">
        <f t="shared" si="2"/>
        <v>0</v>
      </c>
      <c r="O7" s="28">
        <f t="shared" si="3"/>
        <v>0</v>
      </c>
      <c r="P7" s="29"/>
      <c r="Q7" s="29"/>
      <c r="R7" s="29"/>
    </row>
    <row r="8" spans="1:18" ht="36.75" customHeight="1">
      <c r="A8" s="20"/>
      <c r="B8" s="21"/>
      <c r="C8" s="23"/>
      <c r="D8" s="23"/>
      <c r="E8" s="23"/>
      <c r="F8" s="23"/>
      <c r="G8" s="25"/>
      <c r="H8" s="25"/>
      <c r="I8" s="25"/>
      <c r="J8" s="25"/>
      <c r="K8" s="26">
        <f t="shared" si="0"/>
        <v>0</v>
      </c>
      <c r="L8" s="26">
        <f t="shared" si="1"/>
        <v>0</v>
      </c>
      <c r="M8" s="27"/>
      <c r="N8" s="26">
        <f t="shared" si="2"/>
        <v>0</v>
      </c>
      <c r="O8" s="28">
        <f t="shared" si="3"/>
        <v>0</v>
      </c>
      <c r="P8" s="29"/>
      <c r="Q8" s="29"/>
      <c r="R8" s="29"/>
    </row>
    <row r="9" spans="1:18" ht="36.75" customHeight="1">
      <c r="A9" s="20"/>
      <c r="B9" s="21"/>
      <c r="C9" s="23"/>
      <c r="D9" s="23"/>
      <c r="E9" s="23"/>
      <c r="F9" s="23"/>
      <c r="G9" s="25"/>
      <c r="H9" s="25"/>
      <c r="I9" s="25"/>
      <c r="J9" s="25"/>
      <c r="K9" s="26">
        <f t="shared" si="0"/>
        <v>0</v>
      </c>
      <c r="L9" s="26">
        <f t="shared" si="1"/>
        <v>0</v>
      </c>
      <c r="M9" s="27"/>
      <c r="N9" s="26">
        <f t="shared" si="2"/>
        <v>0</v>
      </c>
      <c r="O9" s="28">
        <f t="shared" si="3"/>
        <v>0</v>
      </c>
      <c r="P9" s="29"/>
      <c r="Q9" s="29"/>
      <c r="R9" s="29"/>
    </row>
    <row r="10" spans="1:18" ht="36.75" customHeight="1">
      <c r="A10" s="20"/>
      <c r="B10" s="21"/>
      <c r="C10" s="23"/>
      <c r="D10" s="23"/>
      <c r="E10" s="23"/>
      <c r="F10" s="23"/>
      <c r="G10" s="25"/>
      <c r="H10" s="25"/>
      <c r="I10" s="25"/>
      <c r="J10" s="25"/>
      <c r="K10" s="26">
        <f t="shared" si="0"/>
        <v>0</v>
      </c>
      <c r="L10" s="26">
        <f t="shared" si="1"/>
        <v>0</v>
      </c>
      <c r="M10" s="27"/>
      <c r="N10" s="26">
        <f t="shared" si="2"/>
        <v>0</v>
      </c>
      <c r="O10" s="28">
        <f t="shared" si="3"/>
        <v>0</v>
      </c>
      <c r="P10" s="29"/>
      <c r="Q10" s="29"/>
      <c r="R10" s="29"/>
    </row>
    <row r="11" spans="1:18" ht="36.75" customHeight="1">
      <c r="A11" s="20"/>
      <c r="B11" s="21"/>
      <c r="C11" s="23"/>
      <c r="D11" s="23"/>
      <c r="E11" s="23"/>
      <c r="F11" s="23"/>
      <c r="G11" s="25"/>
      <c r="H11" s="25"/>
      <c r="I11" s="25"/>
      <c r="J11" s="25"/>
      <c r="K11" s="26">
        <f t="shared" si="0"/>
        <v>0</v>
      </c>
      <c r="L11" s="26">
        <f t="shared" si="1"/>
        <v>0</v>
      </c>
      <c r="M11" s="27"/>
      <c r="N11" s="26">
        <f t="shared" si="2"/>
        <v>0</v>
      </c>
      <c r="O11" s="28">
        <f t="shared" si="3"/>
        <v>0</v>
      </c>
      <c r="P11" s="29"/>
      <c r="Q11" s="29"/>
      <c r="R11" s="29"/>
    </row>
    <row r="12" spans="1:18" ht="36.75" customHeight="1">
      <c r="A12" s="20"/>
      <c r="B12" s="21"/>
      <c r="C12" s="23"/>
      <c r="D12" s="23"/>
      <c r="E12" s="23"/>
      <c r="F12" s="23"/>
      <c r="G12" s="25"/>
      <c r="H12" s="25"/>
      <c r="I12" s="25"/>
      <c r="J12" s="25"/>
      <c r="K12" s="26">
        <f t="shared" si="0"/>
        <v>0</v>
      </c>
      <c r="L12" s="26">
        <f t="shared" si="1"/>
        <v>0</v>
      </c>
      <c r="M12" s="27"/>
      <c r="N12" s="26">
        <f t="shared" si="2"/>
        <v>0</v>
      </c>
      <c r="O12" s="28">
        <f t="shared" si="3"/>
        <v>0</v>
      </c>
      <c r="P12" s="29"/>
      <c r="Q12" s="29"/>
      <c r="R12" s="29"/>
    </row>
    <row r="13" spans="1:18" ht="36.75" customHeight="1">
      <c r="A13" s="20"/>
      <c r="B13" s="21"/>
      <c r="C13" s="23"/>
      <c r="D13" s="23"/>
      <c r="E13" s="23"/>
      <c r="F13" s="23"/>
      <c r="G13" s="25"/>
      <c r="H13" s="25"/>
      <c r="I13" s="25"/>
      <c r="J13" s="25"/>
      <c r="K13" s="26">
        <f t="shared" si="0"/>
        <v>0</v>
      </c>
      <c r="L13" s="26">
        <f t="shared" si="1"/>
        <v>0</v>
      </c>
      <c r="M13" s="27"/>
      <c r="N13" s="26">
        <f t="shared" si="2"/>
        <v>0</v>
      </c>
      <c r="O13" s="28">
        <f t="shared" si="3"/>
        <v>0</v>
      </c>
      <c r="P13" s="29"/>
      <c r="Q13" s="29"/>
      <c r="R13" s="29"/>
    </row>
    <row r="14" spans="1:18" ht="36.75" customHeight="1">
      <c r="A14" s="20"/>
      <c r="B14" s="21"/>
      <c r="C14" s="23"/>
      <c r="D14" s="23"/>
      <c r="E14" s="23"/>
      <c r="F14" s="23"/>
      <c r="G14" s="25"/>
      <c r="H14" s="25"/>
      <c r="I14" s="25"/>
      <c r="J14" s="25"/>
      <c r="K14" s="26">
        <f t="shared" si="0"/>
        <v>0</v>
      </c>
      <c r="L14" s="26">
        <f t="shared" si="1"/>
        <v>0</v>
      </c>
      <c r="M14" s="27"/>
      <c r="N14" s="26">
        <f t="shared" si="2"/>
        <v>0</v>
      </c>
      <c r="O14" s="28">
        <f t="shared" si="3"/>
        <v>0</v>
      </c>
      <c r="P14" s="29"/>
      <c r="Q14" s="29"/>
      <c r="R14" s="29"/>
    </row>
    <row r="15" spans="1:18" ht="36.75" customHeight="1">
      <c r="A15" s="20"/>
      <c r="B15" s="21"/>
      <c r="C15" s="23"/>
      <c r="D15" s="23"/>
      <c r="E15" s="23"/>
      <c r="F15" s="23"/>
      <c r="G15" s="25"/>
      <c r="H15" s="25"/>
      <c r="I15" s="25"/>
      <c r="J15" s="25"/>
      <c r="K15" s="26">
        <f t="shared" si="0"/>
        <v>0</v>
      </c>
      <c r="L15" s="26">
        <f t="shared" si="1"/>
        <v>0</v>
      </c>
      <c r="M15" s="27"/>
      <c r="N15" s="26">
        <f t="shared" si="2"/>
        <v>0</v>
      </c>
      <c r="O15" s="28">
        <f t="shared" si="3"/>
        <v>0</v>
      </c>
      <c r="P15" s="29"/>
      <c r="Q15" s="29"/>
      <c r="R15" s="29"/>
    </row>
    <row r="16" spans="1:18" ht="36.75" customHeight="1">
      <c r="A16" s="20"/>
      <c r="B16" s="21"/>
      <c r="C16" s="23"/>
      <c r="D16" s="23"/>
      <c r="E16" s="23"/>
      <c r="F16" s="23"/>
      <c r="G16" s="25"/>
      <c r="H16" s="25"/>
      <c r="I16" s="25"/>
      <c r="J16" s="25"/>
      <c r="K16" s="26">
        <f t="shared" si="0"/>
        <v>0</v>
      </c>
      <c r="L16" s="26">
        <f t="shared" si="1"/>
        <v>0</v>
      </c>
      <c r="M16" s="27"/>
      <c r="N16" s="26">
        <f t="shared" si="2"/>
        <v>0</v>
      </c>
      <c r="O16" s="28">
        <f t="shared" si="3"/>
        <v>0</v>
      </c>
      <c r="P16" s="29"/>
      <c r="Q16" s="29"/>
      <c r="R16" s="29"/>
    </row>
    <row r="17" spans="1:18" ht="36.75" customHeight="1">
      <c r="A17" s="20"/>
      <c r="B17" s="21"/>
      <c r="C17" s="23"/>
      <c r="D17" s="23"/>
      <c r="E17" s="23"/>
      <c r="F17" s="23"/>
      <c r="G17" s="25"/>
      <c r="H17" s="25"/>
      <c r="I17" s="25"/>
      <c r="J17" s="25"/>
      <c r="K17" s="26">
        <f t="shared" si="0"/>
        <v>0</v>
      </c>
      <c r="L17" s="26">
        <f t="shared" si="1"/>
        <v>0</v>
      </c>
      <c r="M17" s="27"/>
      <c r="N17" s="26">
        <f t="shared" si="2"/>
        <v>0</v>
      </c>
      <c r="O17" s="28">
        <f t="shared" si="3"/>
        <v>0</v>
      </c>
      <c r="P17" s="29"/>
      <c r="Q17" s="29"/>
      <c r="R17" s="29"/>
    </row>
    <row r="18" spans="1:18" ht="36.75" customHeight="1">
      <c r="A18" s="20"/>
      <c r="B18" s="21"/>
      <c r="C18" s="23"/>
      <c r="D18" s="23"/>
      <c r="E18" s="23"/>
      <c r="F18" s="23"/>
      <c r="G18" s="25"/>
      <c r="H18" s="25"/>
      <c r="I18" s="25"/>
      <c r="J18" s="25"/>
      <c r="K18" s="26">
        <f t="shared" si="0"/>
        <v>0</v>
      </c>
      <c r="L18" s="26">
        <f t="shared" si="1"/>
        <v>0</v>
      </c>
      <c r="M18" s="27"/>
      <c r="N18" s="26">
        <f t="shared" si="2"/>
        <v>0</v>
      </c>
      <c r="O18" s="28">
        <f t="shared" si="3"/>
        <v>0</v>
      </c>
      <c r="P18" s="29"/>
      <c r="Q18" s="29"/>
      <c r="R18" s="29"/>
    </row>
    <row r="19" spans="1:18" ht="36.75" customHeight="1">
      <c r="A19" s="20"/>
      <c r="B19" s="21"/>
      <c r="C19" s="23"/>
      <c r="D19" s="23"/>
      <c r="E19" s="23"/>
      <c r="F19" s="23"/>
      <c r="G19" s="25"/>
      <c r="H19" s="25"/>
      <c r="I19" s="25"/>
      <c r="J19" s="25"/>
      <c r="K19" s="26">
        <f t="shared" si="0"/>
        <v>0</v>
      </c>
      <c r="L19" s="26">
        <f t="shared" si="1"/>
        <v>0</v>
      </c>
      <c r="M19" s="27"/>
      <c r="N19" s="26">
        <f t="shared" si="2"/>
        <v>0</v>
      </c>
      <c r="O19" s="28">
        <f t="shared" si="3"/>
        <v>0</v>
      </c>
      <c r="P19" s="29"/>
      <c r="Q19" s="29"/>
      <c r="R19" s="29"/>
    </row>
    <row r="20" spans="1:18" ht="36.75" customHeight="1">
      <c r="A20" s="20"/>
      <c r="B20" s="21"/>
      <c r="C20" s="23"/>
      <c r="D20" s="23"/>
      <c r="E20" s="23"/>
      <c r="F20" s="23"/>
      <c r="G20" s="25"/>
      <c r="H20" s="25"/>
      <c r="I20" s="25"/>
      <c r="J20" s="25"/>
      <c r="K20" s="26">
        <f t="shared" si="0"/>
        <v>0</v>
      </c>
      <c r="L20" s="26">
        <f t="shared" si="1"/>
        <v>0</v>
      </c>
      <c r="M20" s="27"/>
      <c r="N20" s="26">
        <f t="shared" si="2"/>
        <v>0</v>
      </c>
      <c r="O20" s="28">
        <f t="shared" si="3"/>
        <v>0</v>
      </c>
      <c r="P20" s="29"/>
      <c r="Q20" s="29"/>
      <c r="R20" s="29"/>
    </row>
    <row r="21" spans="1:18" ht="36.75" customHeight="1">
      <c r="A21" s="20"/>
      <c r="B21" s="21"/>
      <c r="C21" s="23"/>
      <c r="D21" s="23"/>
      <c r="E21" s="23"/>
      <c r="F21" s="23"/>
      <c r="G21" s="25"/>
      <c r="H21" s="25"/>
      <c r="I21" s="25"/>
      <c r="J21" s="25"/>
      <c r="K21" s="26">
        <f t="shared" si="0"/>
        <v>0</v>
      </c>
      <c r="L21" s="26">
        <f t="shared" si="1"/>
        <v>0</v>
      </c>
      <c r="M21" s="27"/>
      <c r="N21" s="26">
        <f t="shared" si="2"/>
        <v>0</v>
      </c>
      <c r="O21" s="28">
        <f t="shared" si="3"/>
        <v>0</v>
      </c>
      <c r="P21" s="31"/>
      <c r="Q21" s="29"/>
      <c r="R21" s="29"/>
    </row>
    <row r="22" spans="1:18" ht="36.75" customHeight="1">
      <c r="A22" s="20"/>
      <c r="B22" s="21"/>
      <c r="C22" s="23"/>
      <c r="D22" s="23"/>
      <c r="E22" s="23"/>
      <c r="F22" s="23"/>
      <c r="G22" s="25"/>
      <c r="H22" s="25"/>
      <c r="I22" s="25"/>
      <c r="J22" s="25"/>
      <c r="K22" s="26">
        <f t="shared" si="0"/>
        <v>0</v>
      </c>
      <c r="L22" s="26">
        <f t="shared" si="1"/>
        <v>0</v>
      </c>
      <c r="M22" s="27"/>
      <c r="N22" s="26">
        <f t="shared" si="2"/>
        <v>0</v>
      </c>
      <c r="O22" s="28">
        <f t="shared" si="3"/>
        <v>0</v>
      </c>
      <c r="P22" s="31"/>
      <c r="Q22" s="29"/>
      <c r="R22" s="29"/>
    </row>
    <row r="23" spans="1:18" ht="36.75" customHeight="1">
      <c r="A23" s="20"/>
      <c r="B23" s="21"/>
      <c r="C23" s="23"/>
      <c r="D23" s="23"/>
      <c r="E23" s="23"/>
      <c r="F23" s="23"/>
      <c r="G23" s="25"/>
      <c r="H23" s="25"/>
      <c r="I23" s="25"/>
      <c r="J23" s="25"/>
      <c r="K23" s="26">
        <f t="shared" si="0"/>
        <v>0</v>
      </c>
      <c r="L23" s="26">
        <f t="shared" si="1"/>
        <v>0</v>
      </c>
      <c r="M23" s="27"/>
      <c r="N23" s="26">
        <f t="shared" si="2"/>
        <v>0</v>
      </c>
      <c r="O23" s="28">
        <f t="shared" si="3"/>
        <v>0</v>
      </c>
      <c r="P23" s="31"/>
      <c r="Q23" s="29"/>
      <c r="R23" s="29"/>
    </row>
    <row r="24" spans="1:18" ht="36.75" customHeight="1">
      <c r="A24" s="20"/>
      <c r="B24" s="21"/>
      <c r="C24" s="23"/>
      <c r="D24" s="23"/>
      <c r="E24" s="23"/>
      <c r="F24" s="23"/>
      <c r="G24" s="25"/>
      <c r="H24" s="25"/>
      <c r="I24" s="25"/>
      <c r="J24" s="25"/>
      <c r="K24" s="26">
        <f t="shared" si="0"/>
        <v>0</v>
      </c>
      <c r="L24" s="26">
        <f t="shared" si="1"/>
        <v>0</v>
      </c>
      <c r="M24" s="27"/>
      <c r="N24" s="26">
        <f t="shared" si="2"/>
        <v>0</v>
      </c>
      <c r="O24" s="28">
        <f t="shared" si="3"/>
        <v>0</v>
      </c>
      <c r="P24" s="31"/>
      <c r="Q24" s="29"/>
      <c r="R24" s="29"/>
    </row>
    <row r="25" spans="1:18" ht="36.75" customHeight="1">
      <c r="A25" s="20"/>
      <c r="B25" s="21"/>
      <c r="C25" s="23"/>
      <c r="D25" s="23"/>
      <c r="E25" s="23"/>
      <c r="F25" s="23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27"/>
      <c r="N25" s="26">
        <f t="shared" si="2"/>
        <v>0</v>
      </c>
      <c r="O25" s="28">
        <f t="shared" si="3"/>
        <v>0</v>
      </c>
      <c r="P25" s="31"/>
      <c r="Q25" s="29"/>
      <c r="R25" s="29"/>
    </row>
    <row r="26" spans="1:18" ht="36.75" customHeight="1">
      <c r="A26" s="20"/>
      <c r="B26" s="21"/>
      <c r="C26" s="23"/>
      <c r="D26" s="23"/>
      <c r="E26" s="23"/>
      <c r="F26" s="23"/>
      <c r="G26" s="25"/>
      <c r="H26" s="25"/>
      <c r="I26" s="25"/>
      <c r="J26" s="25"/>
      <c r="K26" s="26">
        <f t="shared" si="0"/>
        <v>0</v>
      </c>
      <c r="L26" s="26">
        <f t="shared" si="1"/>
        <v>0</v>
      </c>
      <c r="M26" s="27"/>
      <c r="N26" s="26">
        <f t="shared" si="2"/>
        <v>0</v>
      </c>
      <c r="O26" s="28">
        <f t="shared" si="3"/>
        <v>0</v>
      </c>
      <c r="P26" s="31"/>
      <c r="Q26" s="29"/>
      <c r="R26" s="29"/>
    </row>
    <row r="27" spans="1:18" ht="36.75" customHeight="1">
      <c r="A27" s="20"/>
      <c r="B27" s="21"/>
      <c r="C27" s="23"/>
      <c r="D27" s="23"/>
      <c r="E27" s="23"/>
      <c r="F27" s="23"/>
      <c r="G27" s="25"/>
      <c r="H27" s="25"/>
      <c r="I27" s="25"/>
      <c r="J27" s="25"/>
      <c r="K27" s="26">
        <f t="shared" si="0"/>
        <v>0</v>
      </c>
      <c r="L27" s="26">
        <f t="shared" si="1"/>
        <v>0</v>
      </c>
      <c r="M27" s="27"/>
      <c r="N27" s="26">
        <f t="shared" si="2"/>
        <v>0</v>
      </c>
      <c r="O27" s="28">
        <f t="shared" si="3"/>
        <v>0</v>
      </c>
      <c r="P27" s="31"/>
      <c r="Q27" s="29"/>
      <c r="R27" s="29"/>
    </row>
    <row r="28" spans="1:18" ht="36.75" customHeight="1">
      <c r="A28" s="20"/>
      <c r="B28" s="21"/>
      <c r="C28" s="23"/>
      <c r="D28" s="23"/>
      <c r="E28" s="23"/>
      <c r="F28" s="23"/>
      <c r="G28" s="25"/>
      <c r="H28" s="25"/>
      <c r="I28" s="25"/>
      <c r="J28" s="25"/>
      <c r="K28" s="26">
        <f t="shared" si="0"/>
        <v>0</v>
      </c>
      <c r="L28" s="26">
        <f t="shared" si="1"/>
        <v>0</v>
      </c>
      <c r="M28" s="27"/>
      <c r="N28" s="26">
        <f t="shared" si="2"/>
        <v>0</v>
      </c>
      <c r="O28" s="28">
        <f t="shared" si="3"/>
        <v>0</v>
      </c>
      <c r="P28" s="31"/>
      <c r="Q28" s="29"/>
      <c r="R28" s="29"/>
    </row>
    <row r="29" spans="1:18" ht="36.75" customHeight="1">
      <c r="A29" s="20"/>
      <c r="B29" s="21"/>
      <c r="C29" s="23"/>
      <c r="D29" s="23"/>
      <c r="E29" s="23"/>
      <c r="F29" s="23"/>
      <c r="G29" s="25"/>
      <c r="H29" s="25"/>
      <c r="I29" s="25"/>
      <c r="J29" s="25"/>
      <c r="K29" s="26">
        <f t="shared" si="0"/>
        <v>0</v>
      </c>
      <c r="L29" s="26">
        <f t="shared" si="1"/>
        <v>0</v>
      </c>
      <c r="M29" s="27"/>
      <c r="N29" s="26">
        <f t="shared" si="2"/>
        <v>0</v>
      </c>
      <c r="O29" s="28">
        <f t="shared" si="3"/>
        <v>0</v>
      </c>
      <c r="P29" s="29"/>
      <c r="Q29" s="29"/>
      <c r="R29" s="29"/>
    </row>
    <row r="30" spans="1:18" ht="36.75" customHeight="1">
      <c r="A30" s="20"/>
      <c r="B30" s="21"/>
      <c r="C30" s="23"/>
      <c r="D30" s="23"/>
      <c r="E30" s="23"/>
      <c r="F30" s="23"/>
      <c r="G30" s="25"/>
      <c r="H30" s="25"/>
      <c r="I30" s="25"/>
      <c r="J30" s="25"/>
      <c r="K30" s="26">
        <f t="shared" si="0"/>
        <v>0</v>
      </c>
      <c r="L30" s="26">
        <f t="shared" si="1"/>
        <v>0</v>
      </c>
      <c r="M30" s="27"/>
      <c r="N30" s="26">
        <f t="shared" si="2"/>
        <v>0</v>
      </c>
      <c r="O30" s="28">
        <f t="shared" si="3"/>
        <v>0</v>
      </c>
      <c r="P30" s="29"/>
      <c r="Q30" s="29"/>
      <c r="R30" s="29"/>
    </row>
    <row r="31" spans="1:18" ht="36.75" customHeight="1">
      <c r="A31" s="20"/>
      <c r="B31" s="21"/>
      <c r="C31" s="23"/>
      <c r="D31" s="23"/>
      <c r="E31" s="23"/>
      <c r="F31" s="23"/>
      <c r="G31" s="25"/>
      <c r="H31" s="25"/>
      <c r="I31" s="25"/>
      <c r="J31" s="25"/>
      <c r="K31" s="26">
        <f t="shared" si="0"/>
        <v>0</v>
      </c>
      <c r="L31" s="26">
        <f t="shared" si="1"/>
        <v>0</v>
      </c>
      <c r="M31" s="27"/>
      <c r="N31" s="26">
        <f t="shared" si="2"/>
        <v>0</v>
      </c>
      <c r="O31" s="28">
        <f t="shared" si="3"/>
        <v>0</v>
      </c>
      <c r="P31" s="29"/>
      <c r="Q31" s="29"/>
      <c r="R31" s="29"/>
    </row>
    <row r="32" spans="1:18" ht="36.75" customHeight="1">
      <c r="A32" s="20"/>
      <c r="B32" s="21"/>
      <c r="C32" s="23"/>
      <c r="D32" s="23"/>
      <c r="E32" s="23"/>
      <c r="F32" s="23"/>
      <c r="G32" s="25"/>
      <c r="H32" s="25"/>
      <c r="I32" s="25"/>
      <c r="J32" s="25"/>
      <c r="K32" s="26">
        <f t="shared" si="0"/>
        <v>0</v>
      </c>
      <c r="L32" s="26">
        <f t="shared" si="1"/>
        <v>0</v>
      </c>
      <c r="M32" s="27"/>
      <c r="N32" s="26">
        <f t="shared" si="2"/>
        <v>0</v>
      </c>
      <c r="O32" s="28">
        <f t="shared" si="3"/>
        <v>0</v>
      </c>
      <c r="P32" s="29"/>
      <c r="Q32" s="29"/>
      <c r="R32" s="29"/>
    </row>
    <row r="33" spans="1:18" ht="36.75" customHeight="1">
      <c r="A33" s="20"/>
      <c r="B33" s="21"/>
      <c r="C33" s="23"/>
      <c r="D33" s="23"/>
      <c r="E33" s="23"/>
      <c r="F33" s="23"/>
      <c r="G33" s="25"/>
      <c r="H33" s="25"/>
      <c r="I33" s="25"/>
      <c r="J33" s="25"/>
      <c r="K33" s="26">
        <f t="shared" si="0"/>
        <v>0</v>
      </c>
      <c r="L33" s="26">
        <f t="shared" si="1"/>
        <v>0</v>
      </c>
      <c r="M33" s="27"/>
      <c r="N33" s="26">
        <f t="shared" si="2"/>
        <v>0</v>
      </c>
      <c r="O33" s="28">
        <f t="shared" si="3"/>
        <v>0</v>
      </c>
      <c r="P33" s="29"/>
      <c r="Q33" s="29"/>
      <c r="R33" s="29"/>
    </row>
    <row r="34" spans="1:18" ht="36.75" customHeight="1">
      <c r="A34" s="20"/>
      <c r="B34" s="21"/>
      <c r="C34" s="23"/>
      <c r="D34" s="23"/>
      <c r="E34" s="23"/>
      <c r="F34" s="23"/>
      <c r="G34" s="25"/>
      <c r="H34" s="25"/>
      <c r="I34" s="25"/>
      <c r="J34" s="25"/>
      <c r="K34" s="26">
        <f t="shared" si="0"/>
        <v>0</v>
      </c>
      <c r="L34" s="26">
        <f t="shared" si="1"/>
        <v>0</v>
      </c>
      <c r="M34" s="27"/>
      <c r="N34" s="26">
        <f t="shared" si="2"/>
        <v>0</v>
      </c>
      <c r="O34" s="28">
        <f t="shared" si="3"/>
        <v>0</v>
      </c>
      <c r="P34" s="29"/>
      <c r="Q34" s="29"/>
      <c r="R34" s="29"/>
    </row>
    <row r="35" spans="1:18" ht="36.75" customHeight="1">
      <c r="A35" s="20"/>
      <c r="B35" s="21"/>
      <c r="C35" s="23"/>
      <c r="D35" s="23"/>
      <c r="E35" s="23"/>
      <c r="F35" s="23"/>
      <c r="G35" s="25"/>
      <c r="H35" s="25"/>
      <c r="I35" s="25"/>
      <c r="J35" s="25"/>
      <c r="K35" s="26">
        <f aca="true" t="shared" si="4" ref="K35:K63">SUM(G35:H35)</f>
        <v>0</v>
      </c>
      <c r="L35" s="26">
        <f aca="true" t="shared" si="5" ref="L35:L63">SUM(I35:J35)</f>
        <v>0</v>
      </c>
      <c r="M35" s="27"/>
      <c r="N35" s="26">
        <f aca="true" t="shared" si="6" ref="N35:N63">SUM(K35:L35)-(M35)</f>
        <v>0</v>
      </c>
      <c r="O35" s="28">
        <f aca="true" t="shared" si="7" ref="O35:O63">N35/2</f>
        <v>0</v>
      </c>
      <c r="P35" s="29"/>
      <c r="Q35" s="29"/>
      <c r="R35" s="29"/>
    </row>
    <row r="36" spans="1:18" ht="36.75" customHeight="1">
      <c r="A36" s="20"/>
      <c r="B36" s="21"/>
      <c r="C36" s="23"/>
      <c r="D36" s="23"/>
      <c r="E36" s="23"/>
      <c r="F36" s="23"/>
      <c r="G36" s="25"/>
      <c r="H36" s="25"/>
      <c r="I36" s="25"/>
      <c r="J36" s="25"/>
      <c r="K36" s="26">
        <f t="shared" si="4"/>
        <v>0</v>
      </c>
      <c r="L36" s="26">
        <f t="shared" si="5"/>
        <v>0</v>
      </c>
      <c r="M36" s="27"/>
      <c r="N36" s="26">
        <f t="shared" si="6"/>
        <v>0</v>
      </c>
      <c r="O36" s="28">
        <f t="shared" si="7"/>
        <v>0</v>
      </c>
      <c r="P36" s="29"/>
      <c r="Q36" s="29"/>
      <c r="R36" s="29"/>
    </row>
    <row r="37" spans="1:18" ht="36.75" customHeight="1">
      <c r="A37" s="20"/>
      <c r="B37" s="21"/>
      <c r="C37" s="23"/>
      <c r="D37" s="23"/>
      <c r="E37" s="23"/>
      <c r="F37" s="23"/>
      <c r="G37" s="25"/>
      <c r="H37" s="25"/>
      <c r="I37" s="25"/>
      <c r="J37" s="25"/>
      <c r="K37" s="26">
        <f t="shared" si="4"/>
        <v>0</v>
      </c>
      <c r="L37" s="26">
        <f t="shared" si="5"/>
        <v>0</v>
      </c>
      <c r="M37" s="27"/>
      <c r="N37" s="26">
        <f t="shared" si="6"/>
        <v>0</v>
      </c>
      <c r="O37" s="28">
        <f t="shared" si="7"/>
        <v>0</v>
      </c>
      <c r="P37" s="29"/>
      <c r="Q37" s="29"/>
      <c r="R37" s="29"/>
    </row>
    <row r="38" spans="1:18" ht="36.75" customHeight="1">
      <c r="A38" s="20"/>
      <c r="B38" s="21"/>
      <c r="C38" s="23"/>
      <c r="D38" s="23"/>
      <c r="E38" s="23"/>
      <c r="F38" s="23"/>
      <c r="G38" s="25"/>
      <c r="H38" s="25"/>
      <c r="I38" s="25"/>
      <c r="J38" s="25"/>
      <c r="K38" s="26">
        <f t="shared" si="4"/>
        <v>0</v>
      </c>
      <c r="L38" s="26">
        <f t="shared" si="5"/>
        <v>0</v>
      </c>
      <c r="M38" s="27"/>
      <c r="N38" s="26">
        <f t="shared" si="6"/>
        <v>0</v>
      </c>
      <c r="O38" s="28">
        <f t="shared" si="7"/>
        <v>0</v>
      </c>
      <c r="P38" s="29"/>
      <c r="Q38" s="29"/>
      <c r="R38" s="29"/>
    </row>
    <row r="39" spans="1:18" ht="36.75" customHeight="1">
      <c r="A39" s="20"/>
      <c r="B39" s="21"/>
      <c r="C39" s="23"/>
      <c r="D39" s="23"/>
      <c r="E39" s="23"/>
      <c r="F39" s="23"/>
      <c r="G39" s="25"/>
      <c r="H39" s="25"/>
      <c r="I39" s="25"/>
      <c r="J39" s="25"/>
      <c r="K39" s="26">
        <f t="shared" si="4"/>
        <v>0</v>
      </c>
      <c r="L39" s="26">
        <f t="shared" si="5"/>
        <v>0</v>
      </c>
      <c r="M39" s="27"/>
      <c r="N39" s="26">
        <f t="shared" si="6"/>
        <v>0</v>
      </c>
      <c r="O39" s="28">
        <f t="shared" si="7"/>
        <v>0</v>
      </c>
      <c r="P39" s="29"/>
      <c r="Q39" s="29"/>
      <c r="R39" s="29"/>
    </row>
    <row r="40" spans="1:18" ht="36.75" customHeight="1">
      <c r="A40" s="20"/>
      <c r="B40" s="21"/>
      <c r="C40" s="23"/>
      <c r="D40" s="23"/>
      <c r="E40" s="23"/>
      <c r="F40" s="23"/>
      <c r="G40" s="25"/>
      <c r="H40" s="25"/>
      <c r="I40" s="25"/>
      <c r="J40" s="25"/>
      <c r="K40" s="26">
        <f t="shared" si="4"/>
        <v>0</v>
      </c>
      <c r="L40" s="26">
        <f t="shared" si="5"/>
        <v>0</v>
      </c>
      <c r="M40" s="27"/>
      <c r="N40" s="26">
        <f t="shared" si="6"/>
        <v>0</v>
      </c>
      <c r="O40" s="28">
        <f t="shared" si="7"/>
        <v>0</v>
      </c>
      <c r="P40" s="29"/>
      <c r="Q40" s="29"/>
      <c r="R40" s="29"/>
    </row>
    <row r="41" spans="1:18" ht="36.75" customHeight="1">
      <c r="A41" s="20"/>
      <c r="B41" s="21"/>
      <c r="C41" s="23"/>
      <c r="D41" s="23"/>
      <c r="E41" s="23"/>
      <c r="F41" s="23"/>
      <c r="G41" s="25"/>
      <c r="H41" s="25"/>
      <c r="I41" s="25"/>
      <c r="J41" s="25"/>
      <c r="K41" s="26">
        <f t="shared" si="4"/>
        <v>0</v>
      </c>
      <c r="L41" s="26">
        <f t="shared" si="5"/>
        <v>0</v>
      </c>
      <c r="M41" s="27"/>
      <c r="N41" s="26">
        <f t="shared" si="6"/>
        <v>0</v>
      </c>
      <c r="O41" s="28">
        <f t="shared" si="7"/>
        <v>0</v>
      </c>
      <c r="P41" s="29"/>
      <c r="Q41" s="29"/>
      <c r="R41" s="29"/>
    </row>
    <row r="42" spans="1:18" ht="36.75" customHeight="1">
      <c r="A42" s="20"/>
      <c r="B42" s="21"/>
      <c r="C42" s="23"/>
      <c r="D42" s="23"/>
      <c r="E42" s="23"/>
      <c r="F42" s="23"/>
      <c r="G42" s="25"/>
      <c r="H42" s="25"/>
      <c r="I42" s="25"/>
      <c r="J42" s="25"/>
      <c r="K42" s="26">
        <f t="shared" si="4"/>
        <v>0</v>
      </c>
      <c r="L42" s="26">
        <f t="shared" si="5"/>
        <v>0</v>
      </c>
      <c r="M42" s="27"/>
      <c r="N42" s="26">
        <f t="shared" si="6"/>
        <v>0</v>
      </c>
      <c r="O42" s="28">
        <f t="shared" si="7"/>
        <v>0</v>
      </c>
      <c r="P42" s="29"/>
      <c r="Q42" s="29"/>
      <c r="R42" s="29"/>
    </row>
    <row r="43" spans="1:18" ht="36.75" customHeight="1">
      <c r="A43" s="20"/>
      <c r="B43" s="21"/>
      <c r="C43" s="23"/>
      <c r="D43" s="23"/>
      <c r="E43" s="23"/>
      <c r="F43" s="23"/>
      <c r="G43" s="25"/>
      <c r="H43" s="25"/>
      <c r="I43" s="25"/>
      <c r="J43" s="25"/>
      <c r="K43" s="26">
        <f t="shared" si="4"/>
        <v>0</v>
      </c>
      <c r="L43" s="26">
        <f t="shared" si="5"/>
        <v>0</v>
      </c>
      <c r="M43" s="27"/>
      <c r="N43" s="26">
        <f t="shared" si="6"/>
        <v>0</v>
      </c>
      <c r="O43" s="28">
        <f t="shared" si="7"/>
        <v>0</v>
      </c>
      <c r="P43" s="29"/>
      <c r="Q43" s="29"/>
      <c r="R43" s="29"/>
    </row>
    <row r="44" spans="1:18" ht="36.75" customHeight="1">
      <c r="A44" s="20"/>
      <c r="B44" s="21"/>
      <c r="C44" s="23"/>
      <c r="D44" s="23"/>
      <c r="E44" s="23"/>
      <c r="F44" s="23"/>
      <c r="G44" s="25"/>
      <c r="H44" s="25"/>
      <c r="I44" s="25"/>
      <c r="J44" s="25"/>
      <c r="K44" s="26">
        <f t="shared" si="4"/>
        <v>0</v>
      </c>
      <c r="L44" s="26">
        <f t="shared" si="5"/>
        <v>0</v>
      </c>
      <c r="M44" s="27"/>
      <c r="N44" s="26">
        <f t="shared" si="6"/>
        <v>0</v>
      </c>
      <c r="O44" s="28">
        <f t="shared" si="7"/>
        <v>0</v>
      </c>
      <c r="P44" s="29"/>
      <c r="Q44" s="29"/>
      <c r="R44" s="29"/>
    </row>
    <row r="45" spans="1:18" ht="36.75" customHeight="1">
      <c r="A45" s="20"/>
      <c r="B45" s="21"/>
      <c r="C45" s="23"/>
      <c r="D45" s="23"/>
      <c r="E45" s="23"/>
      <c r="F45" s="23"/>
      <c r="G45" s="25"/>
      <c r="H45" s="25"/>
      <c r="I45" s="25"/>
      <c r="J45" s="25"/>
      <c r="K45" s="26">
        <f t="shared" si="4"/>
        <v>0</v>
      </c>
      <c r="L45" s="26">
        <f t="shared" si="5"/>
        <v>0</v>
      </c>
      <c r="M45" s="27"/>
      <c r="N45" s="26">
        <f t="shared" si="6"/>
        <v>0</v>
      </c>
      <c r="O45" s="28">
        <f t="shared" si="7"/>
        <v>0</v>
      </c>
      <c r="P45" s="29"/>
      <c r="Q45" s="29"/>
      <c r="R45" s="29"/>
    </row>
    <row r="46" spans="1:18" ht="36.75" customHeight="1">
      <c r="A46" s="20"/>
      <c r="B46" s="21"/>
      <c r="C46" s="23"/>
      <c r="D46" s="23"/>
      <c r="E46" s="23"/>
      <c r="F46" s="23"/>
      <c r="G46" s="25"/>
      <c r="H46" s="25"/>
      <c r="I46" s="25"/>
      <c r="J46" s="25"/>
      <c r="K46" s="26">
        <f t="shared" si="4"/>
        <v>0</v>
      </c>
      <c r="L46" s="26">
        <f t="shared" si="5"/>
        <v>0</v>
      </c>
      <c r="M46" s="27"/>
      <c r="N46" s="26">
        <f t="shared" si="6"/>
        <v>0</v>
      </c>
      <c r="O46" s="28">
        <f t="shared" si="7"/>
        <v>0</v>
      </c>
      <c r="P46" s="29"/>
      <c r="Q46" s="29"/>
      <c r="R46" s="29"/>
    </row>
    <row r="47" spans="1:18" ht="36.75" customHeight="1">
      <c r="A47" s="20"/>
      <c r="B47" s="21"/>
      <c r="C47" s="23"/>
      <c r="D47" s="23"/>
      <c r="E47" s="23"/>
      <c r="F47" s="23"/>
      <c r="G47" s="25"/>
      <c r="H47" s="25"/>
      <c r="I47" s="25"/>
      <c r="J47" s="25"/>
      <c r="K47" s="26">
        <f t="shared" si="4"/>
        <v>0</v>
      </c>
      <c r="L47" s="26">
        <f t="shared" si="5"/>
        <v>0</v>
      </c>
      <c r="M47" s="27"/>
      <c r="N47" s="26">
        <f t="shared" si="6"/>
        <v>0</v>
      </c>
      <c r="O47" s="28">
        <f t="shared" si="7"/>
        <v>0</v>
      </c>
      <c r="P47" s="29"/>
      <c r="Q47" s="29"/>
      <c r="R47" s="29"/>
    </row>
    <row r="48" spans="1:18" ht="36.75" customHeight="1">
      <c r="A48" s="20"/>
      <c r="B48" s="21"/>
      <c r="C48" s="23"/>
      <c r="D48" s="23"/>
      <c r="E48" s="23"/>
      <c r="F48" s="23"/>
      <c r="G48" s="25"/>
      <c r="H48" s="25"/>
      <c r="I48" s="25"/>
      <c r="J48" s="25"/>
      <c r="K48" s="26">
        <f t="shared" si="4"/>
        <v>0</v>
      </c>
      <c r="L48" s="26">
        <f t="shared" si="5"/>
        <v>0</v>
      </c>
      <c r="M48" s="27"/>
      <c r="N48" s="26">
        <f t="shared" si="6"/>
        <v>0</v>
      </c>
      <c r="O48" s="28">
        <f t="shared" si="7"/>
        <v>0</v>
      </c>
      <c r="P48" s="29"/>
      <c r="Q48" s="29"/>
      <c r="R48" s="29"/>
    </row>
    <row r="49" spans="1:18" ht="36.75" customHeight="1">
      <c r="A49" s="20"/>
      <c r="B49" s="21"/>
      <c r="C49" s="23"/>
      <c r="D49" s="23"/>
      <c r="E49" s="23"/>
      <c r="F49" s="23"/>
      <c r="G49" s="25"/>
      <c r="H49" s="25"/>
      <c r="I49" s="25"/>
      <c r="J49" s="25"/>
      <c r="K49" s="26">
        <f t="shared" si="4"/>
        <v>0</v>
      </c>
      <c r="L49" s="26">
        <f t="shared" si="5"/>
        <v>0</v>
      </c>
      <c r="M49" s="27"/>
      <c r="N49" s="26">
        <f t="shared" si="6"/>
        <v>0</v>
      </c>
      <c r="O49" s="28">
        <f t="shared" si="7"/>
        <v>0</v>
      </c>
      <c r="P49" s="29"/>
      <c r="Q49" s="29"/>
      <c r="R49" s="29"/>
    </row>
    <row r="50" spans="1:18" ht="36.75" customHeight="1">
      <c r="A50" s="20"/>
      <c r="B50" s="21"/>
      <c r="C50" s="23"/>
      <c r="D50" s="23"/>
      <c r="E50" s="23"/>
      <c r="F50" s="23"/>
      <c r="G50" s="25"/>
      <c r="H50" s="25"/>
      <c r="I50" s="25"/>
      <c r="J50" s="25"/>
      <c r="K50" s="26">
        <f t="shared" si="4"/>
        <v>0</v>
      </c>
      <c r="L50" s="26">
        <f t="shared" si="5"/>
        <v>0</v>
      </c>
      <c r="M50" s="27"/>
      <c r="N50" s="26">
        <f t="shared" si="6"/>
        <v>0</v>
      </c>
      <c r="O50" s="28">
        <f t="shared" si="7"/>
        <v>0</v>
      </c>
      <c r="P50" s="29"/>
      <c r="Q50" s="29"/>
      <c r="R50" s="29"/>
    </row>
    <row r="51" spans="1:18" ht="36.75" customHeight="1">
      <c r="A51" s="20"/>
      <c r="B51" s="21"/>
      <c r="C51" s="23"/>
      <c r="D51" s="23"/>
      <c r="E51" s="23"/>
      <c r="F51" s="23"/>
      <c r="G51" s="25"/>
      <c r="H51" s="25"/>
      <c r="I51" s="25"/>
      <c r="J51" s="25"/>
      <c r="K51" s="26">
        <f t="shared" si="4"/>
        <v>0</v>
      </c>
      <c r="L51" s="26">
        <f t="shared" si="5"/>
        <v>0</v>
      </c>
      <c r="M51" s="27"/>
      <c r="N51" s="26">
        <f t="shared" si="6"/>
        <v>0</v>
      </c>
      <c r="O51" s="28">
        <f t="shared" si="7"/>
        <v>0</v>
      </c>
      <c r="P51" s="29"/>
      <c r="Q51" s="29"/>
      <c r="R51" s="29"/>
    </row>
    <row r="52" spans="1:18" ht="36.75" customHeight="1">
      <c r="A52" s="20"/>
      <c r="B52" s="21"/>
      <c r="C52" s="23"/>
      <c r="D52" s="23"/>
      <c r="E52" s="23"/>
      <c r="F52" s="23"/>
      <c r="G52" s="25"/>
      <c r="H52" s="25"/>
      <c r="I52" s="25"/>
      <c r="J52" s="25"/>
      <c r="K52" s="26">
        <f t="shared" si="4"/>
        <v>0</v>
      </c>
      <c r="L52" s="26">
        <f t="shared" si="5"/>
        <v>0</v>
      </c>
      <c r="M52" s="27"/>
      <c r="N52" s="26">
        <f t="shared" si="6"/>
        <v>0</v>
      </c>
      <c r="O52" s="28">
        <f t="shared" si="7"/>
        <v>0</v>
      </c>
      <c r="P52" s="29"/>
      <c r="Q52" s="29"/>
      <c r="R52" s="29"/>
    </row>
    <row r="53" spans="1:18" ht="36.75" customHeight="1">
      <c r="A53" s="20"/>
      <c r="B53" s="21"/>
      <c r="C53" s="23"/>
      <c r="D53" s="23"/>
      <c r="E53" s="23"/>
      <c r="F53" s="23"/>
      <c r="G53" s="25"/>
      <c r="H53" s="25"/>
      <c r="I53" s="25"/>
      <c r="J53" s="25"/>
      <c r="K53" s="26">
        <f t="shared" si="4"/>
        <v>0</v>
      </c>
      <c r="L53" s="26">
        <f t="shared" si="5"/>
        <v>0</v>
      </c>
      <c r="M53" s="27"/>
      <c r="N53" s="26">
        <f t="shared" si="6"/>
        <v>0</v>
      </c>
      <c r="O53" s="28">
        <f t="shared" si="7"/>
        <v>0</v>
      </c>
      <c r="P53" s="29"/>
      <c r="Q53" s="29"/>
      <c r="R53" s="29"/>
    </row>
    <row r="54" spans="1:18" ht="36.75" customHeight="1">
      <c r="A54" s="20"/>
      <c r="B54" s="21"/>
      <c r="C54" s="23"/>
      <c r="D54" s="23"/>
      <c r="E54" s="23"/>
      <c r="F54" s="23"/>
      <c r="G54" s="25"/>
      <c r="H54" s="25"/>
      <c r="I54" s="25"/>
      <c r="J54" s="25"/>
      <c r="K54" s="26">
        <f t="shared" si="4"/>
        <v>0</v>
      </c>
      <c r="L54" s="26">
        <f t="shared" si="5"/>
        <v>0</v>
      </c>
      <c r="M54" s="27"/>
      <c r="N54" s="26">
        <f t="shared" si="6"/>
        <v>0</v>
      </c>
      <c r="O54" s="28">
        <f t="shared" si="7"/>
        <v>0</v>
      </c>
      <c r="P54" s="29"/>
      <c r="Q54" s="29"/>
      <c r="R54" s="29"/>
    </row>
    <row r="55" spans="1:18" ht="36.75" customHeight="1">
      <c r="A55" s="20"/>
      <c r="B55" s="21"/>
      <c r="C55" s="23"/>
      <c r="D55" s="23"/>
      <c r="E55" s="23"/>
      <c r="F55" s="23"/>
      <c r="G55" s="25"/>
      <c r="H55" s="25"/>
      <c r="I55" s="25"/>
      <c r="J55" s="25"/>
      <c r="K55" s="26">
        <f t="shared" si="4"/>
        <v>0</v>
      </c>
      <c r="L55" s="26">
        <f t="shared" si="5"/>
        <v>0</v>
      </c>
      <c r="M55" s="27"/>
      <c r="N55" s="26">
        <f t="shared" si="6"/>
        <v>0</v>
      </c>
      <c r="O55" s="28">
        <f t="shared" si="7"/>
        <v>0</v>
      </c>
      <c r="P55" s="29"/>
      <c r="Q55" s="29"/>
      <c r="R55" s="29"/>
    </row>
    <row r="56" spans="1:18" ht="36.75" customHeight="1">
      <c r="A56" s="20"/>
      <c r="B56" s="21"/>
      <c r="C56" s="23"/>
      <c r="D56" s="23"/>
      <c r="E56" s="23"/>
      <c r="F56" s="23"/>
      <c r="G56" s="25"/>
      <c r="H56" s="25"/>
      <c r="I56" s="25"/>
      <c r="J56" s="25"/>
      <c r="K56" s="26">
        <f t="shared" si="4"/>
        <v>0</v>
      </c>
      <c r="L56" s="26">
        <f t="shared" si="5"/>
        <v>0</v>
      </c>
      <c r="M56" s="27"/>
      <c r="N56" s="26">
        <f t="shared" si="6"/>
        <v>0</v>
      </c>
      <c r="O56" s="28">
        <f t="shared" si="7"/>
        <v>0</v>
      </c>
      <c r="P56" s="29"/>
      <c r="Q56" s="29"/>
      <c r="R56" s="29"/>
    </row>
    <row r="57" spans="1:18" ht="36.75" customHeight="1">
      <c r="A57" s="20"/>
      <c r="B57" s="21"/>
      <c r="C57" s="23"/>
      <c r="D57" s="23"/>
      <c r="E57" s="23"/>
      <c r="F57" s="23"/>
      <c r="G57" s="25"/>
      <c r="H57" s="25"/>
      <c r="I57" s="25"/>
      <c r="J57" s="25"/>
      <c r="K57" s="26">
        <f t="shared" si="4"/>
        <v>0</v>
      </c>
      <c r="L57" s="26">
        <f t="shared" si="5"/>
        <v>0</v>
      </c>
      <c r="M57" s="27"/>
      <c r="N57" s="26">
        <f t="shared" si="6"/>
        <v>0</v>
      </c>
      <c r="O57" s="28">
        <f t="shared" si="7"/>
        <v>0</v>
      </c>
      <c r="P57" s="29"/>
      <c r="Q57" s="29"/>
      <c r="R57" s="29"/>
    </row>
    <row r="58" spans="1:18" ht="36.75" customHeight="1">
      <c r="A58" s="20"/>
      <c r="B58" s="21"/>
      <c r="C58" s="23"/>
      <c r="D58" s="23"/>
      <c r="E58" s="23"/>
      <c r="F58" s="23"/>
      <c r="G58" s="25"/>
      <c r="H58" s="25"/>
      <c r="I58" s="25"/>
      <c r="J58" s="25"/>
      <c r="K58" s="26">
        <f t="shared" si="4"/>
        <v>0</v>
      </c>
      <c r="L58" s="26">
        <f t="shared" si="5"/>
        <v>0</v>
      </c>
      <c r="M58" s="27"/>
      <c r="N58" s="26">
        <f t="shared" si="6"/>
        <v>0</v>
      </c>
      <c r="O58" s="28">
        <f t="shared" si="7"/>
        <v>0</v>
      </c>
      <c r="P58" s="29"/>
      <c r="Q58" s="29"/>
      <c r="R58" s="29"/>
    </row>
    <row r="59" spans="1:18" ht="36.75" customHeight="1">
      <c r="A59" s="20"/>
      <c r="B59" s="21"/>
      <c r="C59" s="23"/>
      <c r="D59" s="23"/>
      <c r="E59" s="23"/>
      <c r="F59" s="23"/>
      <c r="G59" s="25"/>
      <c r="H59" s="25"/>
      <c r="I59" s="25"/>
      <c r="J59" s="25"/>
      <c r="K59" s="26">
        <f t="shared" si="4"/>
        <v>0</v>
      </c>
      <c r="L59" s="26">
        <f t="shared" si="5"/>
        <v>0</v>
      </c>
      <c r="M59" s="27"/>
      <c r="N59" s="26">
        <f t="shared" si="6"/>
        <v>0</v>
      </c>
      <c r="O59" s="28">
        <f t="shared" si="7"/>
        <v>0</v>
      </c>
      <c r="P59" s="29"/>
      <c r="Q59" s="29"/>
      <c r="R59" s="29"/>
    </row>
    <row r="60" spans="1:18" ht="36.75" customHeight="1">
      <c r="A60" s="20"/>
      <c r="B60" s="21"/>
      <c r="C60" s="23"/>
      <c r="D60" s="23"/>
      <c r="E60" s="23"/>
      <c r="F60" s="23"/>
      <c r="G60" s="25"/>
      <c r="H60" s="25"/>
      <c r="I60" s="25"/>
      <c r="J60" s="25"/>
      <c r="K60" s="26">
        <f t="shared" si="4"/>
        <v>0</v>
      </c>
      <c r="L60" s="26">
        <f t="shared" si="5"/>
        <v>0</v>
      </c>
      <c r="M60" s="27"/>
      <c r="N60" s="26">
        <f t="shared" si="6"/>
        <v>0</v>
      </c>
      <c r="O60" s="28">
        <f t="shared" si="7"/>
        <v>0</v>
      </c>
      <c r="P60" s="29"/>
      <c r="Q60" s="29"/>
      <c r="R60" s="29"/>
    </row>
    <row r="61" spans="1:18" ht="36.75" customHeight="1">
      <c r="A61" s="20"/>
      <c r="B61" s="21"/>
      <c r="C61" s="23"/>
      <c r="D61" s="23"/>
      <c r="E61" s="23"/>
      <c r="F61" s="23"/>
      <c r="G61" s="25"/>
      <c r="H61" s="25"/>
      <c r="I61" s="25"/>
      <c r="J61" s="25"/>
      <c r="K61" s="26">
        <f t="shared" si="4"/>
        <v>0</v>
      </c>
      <c r="L61" s="26">
        <f t="shared" si="5"/>
        <v>0</v>
      </c>
      <c r="M61" s="27"/>
      <c r="N61" s="26">
        <f t="shared" si="6"/>
        <v>0</v>
      </c>
      <c r="O61" s="28">
        <f t="shared" si="7"/>
        <v>0</v>
      </c>
      <c r="P61" s="29"/>
      <c r="Q61" s="29"/>
      <c r="R61" s="29"/>
    </row>
    <row r="62" spans="1:18" ht="36.75" customHeight="1">
      <c r="A62" s="20"/>
      <c r="B62" s="21"/>
      <c r="C62" s="23"/>
      <c r="D62" s="23"/>
      <c r="E62" s="23"/>
      <c r="F62" s="23"/>
      <c r="G62" s="25"/>
      <c r="H62" s="25"/>
      <c r="I62" s="25"/>
      <c r="J62" s="25"/>
      <c r="K62" s="26">
        <f t="shared" si="4"/>
        <v>0</v>
      </c>
      <c r="L62" s="26">
        <f t="shared" si="5"/>
        <v>0</v>
      </c>
      <c r="M62" s="27"/>
      <c r="N62" s="26">
        <f t="shared" si="6"/>
        <v>0</v>
      </c>
      <c r="O62" s="28">
        <f t="shared" si="7"/>
        <v>0</v>
      </c>
      <c r="P62" s="29"/>
      <c r="Q62" s="29"/>
      <c r="R62" s="29"/>
    </row>
    <row r="63" spans="1:18" ht="36.75" customHeight="1">
      <c r="A63" s="20"/>
      <c r="B63" s="21"/>
      <c r="C63" s="23"/>
      <c r="D63" s="23"/>
      <c r="E63" s="23"/>
      <c r="F63" s="23"/>
      <c r="G63" s="25"/>
      <c r="H63" s="25"/>
      <c r="I63" s="25"/>
      <c r="J63" s="25"/>
      <c r="K63" s="26">
        <f t="shared" si="4"/>
        <v>0</v>
      </c>
      <c r="L63" s="26">
        <f t="shared" si="5"/>
        <v>0</v>
      </c>
      <c r="M63" s="27"/>
      <c r="N63" s="26">
        <f t="shared" si="6"/>
        <v>0</v>
      </c>
      <c r="O63" s="28">
        <f t="shared" si="7"/>
        <v>0</v>
      </c>
      <c r="P63" s="29"/>
      <c r="Q63" s="29"/>
      <c r="R63" s="29"/>
    </row>
  </sheetData>
  <sheetProtection sheet="1" objects="1" scenarios="1"/>
  <mergeCells count="6">
    <mergeCell ref="K1:L1"/>
    <mergeCell ref="Q1:R1"/>
    <mergeCell ref="A1:A2"/>
    <mergeCell ref="B1:B2"/>
    <mergeCell ref="G1:H1"/>
    <mergeCell ref="I1:J1"/>
  </mergeCells>
  <printOptions/>
  <pageMargins left="0.3541666666666667" right="0.2361111111111111" top="0.7770833333333333" bottom="0.7770833333333333" header="0.5118055555555555" footer="0.51180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Coursing Club Comtois</dc:creator>
  <cp:keywords/>
  <dc:description/>
  <cp:lastModifiedBy>Martina</cp:lastModifiedBy>
  <cp:lastPrinted>2013-04-29T16:24:23Z</cp:lastPrinted>
  <dcterms:created xsi:type="dcterms:W3CDTF">2012-04-19T20:01:51Z</dcterms:created>
  <dcterms:modified xsi:type="dcterms:W3CDTF">2013-05-08T18:45:34Z</dcterms:modified>
  <cp:category/>
  <cp:version/>
  <cp:contentType/>
  <cp:contentStatus/>
</cp:coreProperties>
</file>